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360" yWindow="15" windowWidth="19440" windowHeight="9720" activeTab="1"/>
  </bookViews>
  <sheets>
    <sheet name="7-11 лет" sheetId="1" r:id="rId2"/>
    <sheet name="12 лет и старше" sheetId="2" r:id="rId3"/>
  </sheets>
  <definedNames/>
  <calcPr calcId="145621"/>
</workbook>
</file>

<file path=xl/calcChain.xml><?xml version="1.0" encoding="utf-8"?>
<calcChain xmlns="http://schemas.openxmlformats.org/spreadsheetml/2006/main">
  <c r="L596" i="1" l="1"/>
</calcChain>
</file>

<file path=xl/sharedStrings.xml><?xml version="1.0" encoding="utf-8"?>
<sst xmlns="http://schemas.openxmlformats.org/spreadsheetml/2006/main" count="1632" uniqueCount="155">
  <si>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</si>
  <si>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</si>
  <si>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</si>
  <si>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</si>
  <si>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</si>
  <si>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</si>
  <si>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</si>
  <si>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</si>
  <si>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</si>
  <si>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</si>
  <si>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</si>
  <si>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</si>
  <si>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</si>
  <si>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</si>
  <si>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</si>
  <si>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</si>
  <si>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</si>
  <si>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</si>
  <si>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</si>
  <si>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</si>
  <si>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</si>
  <si>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</si>
  <si>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</si>
  <si>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</si>
  <si>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</si>
  <si>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</si>
  <si>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</si>
  <si>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</si>
  <si>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</si>
  <si>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</si>
  <si>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</si>
  <si>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</si>
  <si>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</si>
  <si>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</si>
  <si>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</si>
  <si>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</si>
  <si>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</si>
  <si>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</si>
  <si>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</si>
  <si>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</si>
  <si>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</si>
  <si>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</si>
  <si>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</si>
  <si>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</si>
  <si>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</si>
  <si>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РМ "Краснослободская общеобразовательная школа - интернат"</t>
  </si>
  <si>
    <t>директор</t>
  </si>
  <si>
    <t>Нуждина О.С.</t>
  </si>
  <si>
    <t>Молочная вязкая манная каша</t>
  </si>
  <si>
    <t>Хлеб пшеничный</t>
  </si>
  <si>
    <t>Масло сливочное (порционно)</t>
  </si>
  <si>
    <t>Какао с молоком</t>
  </si>
  <si>
    <t>Яйцо варёное</t>
  </si>
  <si>
    <t>Яблоко</t>
  </si>
  <si>
    <t>Борщ на мясо-костном бульоне со сметаной</t>
  </si>
  <si>
    <t>Хлеб ржаной</t>
  </si>
  <si>
    <t>Салат "Летний"</t>
  </si>
  <si>
    <t>Компот из смеси сухофруктов</t>
  </si>
  <si>
    <t>12 лет и старше</t>
  </si>
  <si>
    <t xml:space="preserve">Курица отварная </t>
  </si>
  <si>
    <t>Рис отварной</t>
  </si>
  <si>
    <t>Курица отварная</t>
  </si>
  <si>
    <t>Творожная запеканка с изюмом</t>
  </si>
  <si>
    <t>Сок персиковый</t>
  </si>
  <si>
    <t>Котлета рыбная</t>
  </si>
  <si>
    <t>Чай с молоком</t>
  </si>
  <si>
    <t>Кефир</t>
  </si>
  <si>
    <t>Молочная жидкая пшенная каша</t>
  </si>
  <si>
    <t>Варенье яблочное (порционно)</t>
  </si>
  <si>
    <t>Банан</t>
  </si>
  <si>
    <t>Чай зеленый</t>
  </si>
  <si>
    <t>Молочная жидка пшенная каша</t>
  </si>
  <si>
    <t>Щи на мясо-костном бульоне со сметаной</t>
  </si>
  <si>
    <t>Картофель тушеный с печенью, луком в соусе смнтанном с томатом</t>
  </si>
  <si>
    <t>Солянка овощная</t>
  </si>
  <si>
    <t>Компот из кураги</t>
  </si>
  <si>
    <t>Гребешок</t>
  </si>
  <si>
    <t>Сок яблочный</t>
  </si>
  <si>
    <t>Суп картофельный с клецками</t>
  </si>
  <si>
    <t>Кисель ягодный (концентрат)</t>
  </si>
  <si>
    <t>Снежок</t>
  </si>
  <si>
    <t>Молочная вязкая гречневая каша</t>
  </si>
  <si>
    <t>Сыр порционно</t>
  </si>
  <si>
    <t>Апельсин</t>
  </si>
  <si>
    <t>Кофейный напиток</t>
  </si>
  <si>
    <t>Суп картофельный с бобовыми</t>
  </si>
  <si>
    <t>Биточки</t>
  </si>
  <si>
    <t>Салат из отварной свеклы</t>
  </si>
  <si>
    <t>Компот из чернослива</t>
  </si>
  <si>
    <t>Творожники с курагой</t>
  </si>
  <si>
    <t>Сок абрикосовый</t>
  </si>
  <si>
    <t>Макароны с сыром</t>
  </si>
  <si>
    <t>Чай с лимоном</t>
  </si>
  <si>
    <t>Йогурт</t>
  </si>
  <si>
    <t>Молочная жидкая рисовая каша</t>
  </si>
  <si>
    <t>Овощной гарнир</t>
  </si>
  <si>
    <t>Гуляш</t>
  </si>
  <si>
    <t>Пшенная рассыпчатая каша</t>
  </si>
  <si>
    <t>Гречка отварная</t>
  </si>
  <si>
    <t>Салат из свеклы и капусты</t>
  </si>
  <si>
    <t>Компот из фиников</t>
  </si>
  <si>
    <t>Пряники</t>
  </si>
  <si>
    <t>Сок яблоко-персик</t>
  </si>
  <si>
    <t>Отварной картофель</t>
  </si>
  <si>
    <t>Молко кипяченое</t>
  </si>
  <si>
    <t>Молоко кипяченое</t>
  </si>
  <si>
    <t>Молочная геркулесовая каша</t>
  </si>
  <si>
    <t>Чай с сахаром</t>
  </si>
  <si>
    <t>Бефстроганов</t>
  </si>
  <si>
    <t>Перловая каша</t>
  </si>
  <si>
    <t>Икра овощная</t>
  </si>
  <si>
    <t>Сырники с морковью</t>
  </si>
  <si>
    <t>Суп картофельный с крупой</t>
  </si>
  <si>
    <t>Ряженка</t>
  </si>
  <si>
    <t>Молочная жидкая манная каша</t>
  </si>
  <si>
    <t>Тефтели</t>
  </si>
  <si>
    <t>Салат из белокачанной капусты</t>
  </si>
  <si>
    <t>Печень тушеная с овощами</t>
  </si>
  <si>
    <t>Макароны отварные</t>
  </si>
  <si>
    <t>Молочная каша "Дружба"</t>
  </si>
  <si>
    <t>Горохое пюре</t>
  </si>
  <si>
    <t>Запеканка рисовая</t>
  </si>
  <si>
    <t>Отварная рыба</t>
  </si>
  <si>
    <t>Картофельное пюре</t>
  </si>
  <si>
    <t>Молочная вермишель</t>
  </si>
  <si>
    <t>Рассольник</t>
  </si>
  <si>
    <t>Куриная котлета</t>
  </si>
  <si>
    <t>Куриная колета</t>
  </si>
  <si>
    <t>Сырники из творога</t>
  </si>
  <si>
    <t>Суп картофельный с макаронными изделиями</t>
  </si>
  <si>
    <t>Сельдь с луком и растительным маслом</t>
  </si>
  <si>
    <t>Ватрушка с творогом</t>
  </si>
  <si>
    <t>Овощи отварные с маслом и курицей</t>
  </si>
  <si>
    <t>Напиток из фиников</t>
  </si>
  <si>
    <t>Молочная вязкая пшенная каша</t>
  </si>
  <si>
    <t>Плов</t>
  </si>
  <si>
    <t>Пудинг из творога</t>
  </si>
  <si>
    <t>Суп из свежей рыбы</t>
  </si>
  <si>
    <t>Суп из сежей рыбы</t>
  </si>
  <si>
    <t>Молочная вязка рисовая каша</t>
  </si>
  <si>
    <t>Молочная вязкая рисовая каша</t>
  </si>
  <si>
    <t>Суп из овощей</t>
  </si>
  <si>
    <t>Винегрет</t>
  </si>
  <si>
    <t>Пудинг из моркови</t>
  </si>
  <si>
    <t>Суп с фрикадельками и сметаной</t>
  </si>
  <si>
    <t>4,74,75</t>
  </si>
  <si>
    <t>Суп с фрикадельками  и сметаной</t>
  </si>
  <si>
    <t>Пироги с повидлом (готовое изделие)</t>
  </si>
  <si>
    <t xml:space="preserve">Суфле </t>
  </si>
  <si>
    <t>Суфле</t>
  </si>
  <si>
    <t>Творожная запеканка с курагой</t>
  </si>
  <si>
    <t>Молочная жидкая гречневая каша</t>
  </si>
  <si>
    <t>Капуста тушеная с курицей</t>
  </si>
  <si>
    <t>Булочка домашняя</t>
  </si>
  <si>
    <t>Сердце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</si>
</sst>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7999370098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center" wrapText="1"/>
    </xf>
    <xf numFmtId="0" fontId="11" fillId="0" borderId="6" xfId="0" applyFont="1" applyBorder="1" applyAlignment="1">
      <alignment horizont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L596"/>
  <sheetViews>
    <sheetView workbookViewId="0" topLeftCell="A1">
      <pane xSplit="4" ySplit="5" topLeftCell="E574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580" sqref="E580:E581"/>
    </sheetView>
  </sheetViews>
  <sheetFormatPr defaultRowHeight="12.75"/>
  <cols>
    <col min="1" max="1" width="4.71428571428571" style="2" customWidth="1"/>
    <col min="2" max="2" width="5.28571428571429" style="2" customWidth="1"/>
    <col min="3" max="3" width="9.14285714285714" style="1"/>
    <col min="4" max="4" width="11.5714285714286" style="1" customWidth="1"/>
    <col min="5" max="5" width="52.5714285714286" style="2" customWidth="1"/>
    <col min="6" max="6" width="9.28571428571429" style="2" customWidth="1"/>
    <col min="7" max="7" width="10" style="2" customWidth="1"/>
    <col min="8" max="8" width="7.57142857142857" style="2" customWidth="1"/>
    <col min="9" max="9" width="6.85714285714286" style="2" customWidth="1"/>
    <col min="10" max="10" width="8.14285714285714" style="2" customWidth="1"/>
    <col min="11" max="11" width="10" style="2" customWidth="1"/>
    <col min="12" max="16384" width="9.14285714285714" style="2"/>
  </cols>
  <sheetData>
    <row r="1" spans="1:11" ht="15">
      <c r="A1" s="1" t="s">
        <v>7</v>
      </c>
      <c r="C1" s="61" t="s">
        <v>45</v>
      </c>
      <c s="62"/>
      <c s="62"/>
      <c s="13" t="s">
        <v>16</v>
      </c>
      <c s="2" t="s">
        <v>17</v>
      </c>
      <c s="63" t="s">
        <v>46</v>
      </c>
      <c s="63"/>
      <c s="63"/>
      <c s="63"/>
    </row>
    <row r="2" spans="1:11" ht="18">
      <c r="A2" s="43" t="s">
        <v>6</v>
      </c>
      <c r="C2" s="2"/>
      <c r="G2" s="2" t="s">
        <v>18</v>
      </c>
      <c s="63" t="s">
        <v>47</v>
      </c>
      <c s="63"/>
      <c s="63"/>
      <c s="63"/>
    </row>
    <row r="3" spans="1:11" ht="17.25" customHeight="1">
      <c r="A3" s="4" t="s">
        <v>8</v>
      </c>
      <c r="C3" s="2"/>
      <c s="3"/>
      <c s="46" t="s">
        <v>9</v>
      </c>
      <c r="G3" s="2" t="s">
        <v>19</v>
      </c>
      <c s="55">
        <v>31</v>
      </c>
      <c s="55">
        <v>8</v>
      </c>
      <c s="56">
        <v>2023</v>
      </c>
      <c s="1"/>
    </row>
    <row r="4" spans="3:10" ht="12.75" thickBot="1">
      <c r="C4" s="2"/>
      <c s="4"/>
      <c r="H4" s="57" t="s">
        <v>42</v>
      </c>
      <c s="57" t="s">
        <v>43</v>
      </c>
      <c s="57" t="s">
        <v>44</v>
      </c>
    </row>
    <row r="5" spans="1:12" ht="33.75" thickBot="1">
      <c r="A5" s="53" t="s">
        <v>14</v>
      </c>
      <c s="54" t="s">
        <v>15</v>
      </c>
      <c s="44" t="s">
        <v>0</v>
      </c>
      <c s="44" t="s">
        <v>13</v>
      </c>
      <c s="44" t="s">
        <v>12</v>
      </c>
      <c s="44" t="s">
        <v>40</v>
      </c>
      <c s="44" t="s">
        <v>1</v>
      </c>
      <c s="44" t="s">
        <v>2</v>
      </c>
      <c s="44" t="s">
        <v>3</v>
      </c>
      <c s="44" t="s">
        <v>10</v>
      </c>
      <c s="45" t="s">
        <v>11</v>
      </c>
      <c s="44" t="s">
        <v>41</v>
      </c>
    </row>
    <row r="6" spans="1:12" ht="15">
      <c r="A6" s="22">
        <v>1</v>
      </c>
      <c s="23">
        <v>1</v>
      </c>
      <c s="24" t="s">
        <v>20</v>
      </c>
      <c s="5" t="s">
        <v>21</v>
      </c>
      <c s="47" t="s">
        <v>48</v>
      </c>
      <c s="48">
        <v>200</v>
      </c>
      <c s="48">
        <v>10.199999999999999</v>
      </c>
      <c s="48">
        <v>10.199999999999999</v>
      </c>
      <c s="48">
        <v>52.200000000000003</v>
      </c>
      <c s="48">
        <v>211.83000000000001</v>
      </c>
      <c s="49">
        <v>1</v>
      </c>
      <c s="48">
        <v>13.619999999999999</v>
      </c>
    </row>
    <row r="7" spans="1:12" ht="15">
      <c r="A7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8" spans="1:12" ht="15">
      <c r="A8" s="25"/>
      <c s="16"/>
      <c s="11"/>
      <c s="7" t="s">
        <v>22</v>
      </c>
      <c s="50" t="s">
        <v>51</v>
      </c>
      <c s="51">
        <v>200</v>
      </c>
      <c s="51">
        <v>4.0800000000000001</v>
      </c>
      <c s="51">
        <v>3.54</v>
      </c>
      <c s="51">
        <v>17.579999999999998</v>
      </c>
      <c s="51">
        <v>88.599999999999994</v>
      </c>
      <c s="52">
        <v>3</v>
      </c>
      <c s="51">
        <v>12.35</v>
      </c>
    </row>
    <row r="9" spans="1:12" ht="15">
      <c r="A9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10" spans="1:12" ht="15">
      <c r="A10" s="25"/>
      <c s="16"/>
      <c s="11"/>
      <c s="7" t="s">
        <v>24</v>
      </c>
      <c s="50" t="s">
        <v>53</v>
      </c>
      <c s="51">
        <v>100</v>
      </c>
      <c s="51">
        <v>0.40000000000000002</v>
      </c>
      <c s="51">
        <v>0.40000000000000002</v>
      </c>
      <c s="51">
        <v>9.8000000000000007</v>
      </c>
      <c s="51">
        <v>47</v>
      </c>
      <c s="52">
        <v>82</v>
      </c>
      <c s="51">
        <v>7.5</v>
      </c>
    </row>
    <row r="11" spans="1:12" ht="15">
      <c r="A11" s="25"/>
      <c s="16"/>
      <c s="11"/>
      <c s="6"/>
      <c s="50" t="s">
        <v>52</v>
      </c>
      <c s="51">
        <v>40</v>
      </c>
      <c s="51">
        <v>5.0800000000000001</v>
      </c>
      <c s="51">
        <v>4.5999999999999996</v>
      </c>
      <c s="51">
        <v>0.28000000000000003</v>
      </c>
      <c s="51">
        <v>58</v>
      </c>
      <c s="52">
        <v>81</v>
      </c>
      <c s="51">
        <v>6</v>
      </c>
    </row>
    <row r="12" spans="1:12" ht="15">
      <c r="A12" s="25"/>
      <c s="16"/>
      <c s="11"/>
      <c s="6"/>
      <c s="50"/>
      <c s="51"/>
      <c s="51"/>
      <c s="51"/>
      <c s="51"/>
      <c s="51"/>
      <c s="52"/>
      <c s="51"/>
    </row>
    <row r="13" spans="1:12" ht="15">
      <c r="A13" s="26"/>
      <c s="18"/>
      <c s="8"/>
      <c s="19" t="s">
        <v>39</v>
      </c>
      <c s="9"/>
      <c s="21">
        <f>SUM(F6:F12)</f>
        <v>615</v>
      </c>
      <c s="21">
        <f t="shared" si="0" ref="G13:J13">SUM(G6:G12)</f>
        <v>24.859999999999999</v>
      </c>
      <c s="21">
        <f t="shared" si="0"/>
        <v>30.089999999999996</v>
      </c>
      <c s="21">
        <f t="shared" si="0"/>
        <v>111.38000000000001</v>
      </c>
      <c s="21">
        <f t="shared" si="0"/>
        <v>587.5</v>
      </c>
      <c s="27"/>
      <c s="21">
        <f t="shared" si="1" ref="L13">SUM(L6:L12)</f>
        <v>55.560000000000002</v>
      </c>
    </row>
    <row r="14" spans="1:12" ht="15">
      <c r="A14" s="28">
        <f>A6</f>
        <v>1</v>
      </c>
      <c s="14">
        <f>B6</f>
        <v>1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15" spans="1:12" ht="15">
      <c r="A15" s="25"/>
      <c s="16"/>
      <c s="11"/>
      <c s="6"/>
      <c s="50"/>
      <c s="51"/>
      <c s="51"/>
      <c s="51"/>
      <c s="51"/>
      <c s="51"/>
      <c s="52"/>
      <c s="51"/>
    </row>
    <row r="16" spans="1:12" ht="15">
      <c r="A16" s="25"/>
      <c s="16"/>
      <c s="11"/>
      <c s="6"/>
      <c s="50"/>
      <c s="51"/>
      <c s="51"/>
      <c s="51"/>
      <c s="51"/>
      <c s="51"/>
      <c s="52"/>
      <c s="51"/>
    </row>
    <row r="17" spans="1:12" ht="15">
      <c r="A17" s="26"/>
      <c s="18"/>
      <c s="8"/>
      <c s="19" t="s">
        <v>39</v>
      </c>
      <c s="9"/>
      <c s="21">
        <f>SUM(F14:F16)</f>
        <v>0</v>
      </c>
      <c s="21">
        <f t="shared" si="2" ref="G17:J17">SUM(G14:G16)</f>
        <v>0</v>
      </c>
      <c s="21">
        <f t="shared" si="2"/>
        <v>0</v>
      </c>
      <c s="21">
        <f t="shared" si="2"/>
        <v>0</v>
      </c>
      <c s="21">
        <f t="shared" si="2"/>
        <v>0</v>
      </c>
      <c s="27"/>
      <c s="21">
        <f ca="1">SUM(L14:L22)</f>
        <v>0</v>
      </c>
    </row>
    <row r="18" spans="1:12" ht="15">
      <c r="A18" s="28">
        <f>A6</f>
        <v>1</v>
      </c>
      <c s="14">
        <f>B6</f>
        <v>1</v>
      </c>
      <c s="10" t="s">
        <v>26</v>
      </c>
      <c s="7" t="s">
        <v>27</v>
      </c>
      <c s="50" t="s">
        <v>56</v>
      </c>
      <c s="51">
        <v>100</v>
      </c>
      <c s="51">
        <v>1</v>
      </c>
      <c s="51">
        <v>4</v>
      </c>
      <c s="51">
        <v>7</v>
      </c>
      <c s="51">
        <v>105</v>
      </c>
      <c s="52"/>
      <c s="51">
        <v>21.199999999999999</v>
      </c>
    </row>
    <row r="19" spans="1:12" ht="15">
      <c r="A19" s="25"/>
      <c s="16"/>
      <c s="11"/>
      <c s="7" t="s">
        <v>28</v>
      </c>
      <c s="50" t="s">
        <v>54</v>
      </c>
      <c s="51">
        <v>250</v>
      </c>
      <c s="51">
        <v>4.1600000000000001</v>
      </c>
      <c s="51">
        <v>2.1800000000000002</v>
      </c>
      <c s="51">
        <v>6.1900000000000004</v>
      </c>
      <c s="51">
        <v>69.510000000000005</v>
      </c>
      <c s="52">
        <v>4.5</v>
      </c>
      <c s="51">
        <v>23.719999999999999</v>
      </c>
    </row>
    <row r="20" spans="1:12" ht="15">
      <c r="A20" s="25"/>
      <c s="16"/>
      <c s="11"/>
      <c s="7" t="s">
        <v>29</v>
      </c>
      <c s="50" t="s">
        <v>61</v>
      </c>
      <c s="51">
        <v>100</v>
      </c>
      <c s="51">
        <v>9.1199999999999992</v>
      </c>
      <c s="51">
        <v>10.18</v>
      </c>
      <c s="51">
        <v>15.17</v>
      </c>
      <c s="51">
        <v>134.66</v>
      </c>
      <c s="52">
        <v>6</v>
      </c>
      <c s="51">
        <v>20.620000000000001</v>
      </c>
    </row>
    <row r="21" spans="1:12" ht="15">
      <c r="A21" s="25"/>
      <c s="16"/>
      <c s="11"/>
      <c s="7" t="s">
        <v>30</v>
      </c>
      <c s="50" t="s">
        <v>60</v>
      </c>
      <c s="51">
        <v>150</v>
      </c>
      <c s="51">
        <v>13.69</v>
      </c>
      <c s="51">
        <v>15.27</v>
      </c>
      <c s="51">
        <v>22.75</v>
      </c>
      <c s="51">
        <v>201.99000000000001</v>
      </c>
      <c s="52">
        <v>7</v>
      </c>
      <c s="51">
        <v>7.3600000000000003</v>
      </c>
    </row>
    <row r="22" spans="1:12" ht="15">
      <c r="A22" s="25"/>
      <c s="16"/>
      <c s="11"/>
      <c s="7" t="s">
        <v>31</v>
      </c>
      <c s="50" t="s">
        <v>57</v>
      </c>
      <c s="51">
        <v>200</v>
      </c>
      <c s="51">
        <v>0.59999999999999998</v>
      </c>
      <c s="51"/>
      <c s="51">
        <v>29</v>
      </c>
      <c s="51">
        <v>111.2</v>
      </c>
      <c s="52">
        <v>8</v>
      </c>
      <c s="51">
        <v>2.6299999999999999</v>
      </c>
    </row>
    <row r="23" spans="1:12" ht="15">
      <c r="A23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24" spans="1:12" ht="15">
      <c r="A24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25" spans="1:12" ht="15">
      <c r="A25" s="25"/>
      <c s="16"/>
      <c s="11"/>
      <c s="6"/>
      <c s="50"/>
      <c s="51"/>
      <c s="51"/>
      <c s="51"/>
      <c s="51"/>
      <c s="51"/>
      <c s="52"/>
      <c s="51"/>
    </row>
    <row r="26" spans="1:12" ht="15">
      <c r="A26" s="25"/>
      <c s="16"/>
      <c s="11"/>
      <c s="6"/>
      <c s="50"/>
      <c s="51"/>
      <c s="51"/>
      <c s="51"/>
      <c s="51"/>
      <c s="51"/>
      <c s="52"/>
      <c s="51"/>
    </row>
    <row r="27" spans="1:12" ht="15">
      <c r="A27" s="26"/>
      <c s="18"/>
      <c s="8"/>
      <c s="19" t="s">
        <v>39</v>
      </c>
      <c s="9"/>
      <c s="21">
        <f>SUM(F18:F26)</f>
        <v>885</v>
      </c>
      <c s="21">
        <f t="shared" si="3" ref="G27:J27">SUM(G18:G26)</f>
        <v>36.140000000000001</v>
      </c>
      <c s="21">
        <f t="shared" si="3"/>
        <v>33.600000000000001</v>
      </c>
      <c s="21">
        <f t="shared" si="3"/>
        <v>122.23999999999999</v>
      </c>
      <c s="21">
        <f t="shared" si="3"/>
        <v>822.5</v>
      </c>
      <c s="27"/>
      <c s="21">
        <f>SUM(L18:L26)</f>
        <v>81.019999999999996</v>
      </c>
    </row>
    <row r="28" spans="1:12" ht="15">
      <c r="A28" s="28">
        <f>A6</f>
        <v>1</v>
      </c>
      <c s="14">
        <f>B6</f>
        <v>1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29" spans="1:12" ht="15">
      <c r="A29" s="25"/>
      <c s="16"/>
      <c s="11"/>
      <c s="12" t="s">
        <v>31</v>
      </c>
      <c s="50" t="s">
        <v>63</v>
      </c>
      <c s="51">
        <v>200</v>
      </c>
      <c s="51">
        <v>0.59999999999999998</v>
      </c>
      <c s="51"/>
      <c s="51">
        <v>33</v>
      </c>
      <c s="51">
        <v>101</v>
      </c>
      <c s="52"/>
      <c s="51">
        <v>9.9100000000000001</v>
      </c>
    </row>
    <row r="30" spans="1:12" ht="15">
      <c r="A30" s="25"/>
      <c s="16"/>
      <c s="11"/>
      <c s="6"/>
      <c s="50" t="s">
        <v>62</v>
      </c>
      <c s="51">
        <v>150</v>
      </c>
      <c s="51">
        <v>21.600000000000001</v>
      </c>
      <c s="51">
        <v>11.25</v>
      </c>
      <c s="51">
        <v>40.5</v>
      </c>
      <c s="51">
        <v>251.5</v>
      </c>
      <c s="52">
        <v>9</v>
      </c>
      <c s="51">
        <v>39.57</v>
      </c>
    </row>
    <row r="31" spans="1:12" ht="15">
      <c r="A31" s="25"/>
      <c s="16"/>
      <c s="11"/>
      <c s="6"/>
      <c s="50"/>
      <c s="51"/>
      <c s="51"/>
      <c s="51"/>
      <c s="51"/>
      <c s="51"/>
      <c s="52"/>
      <c s="51"/>
    </row>
    <row r="32" spans="1:12" ht="15">
      <c r="A32" s="26"/>
      <c s="18"/>
      <c s="8"/>
      <c s="19" t="s">
        <v>39</v>
      </c>
      <c s="9"/>
      <c s="21">
        <f>SUM(F28:F31)</f>
        <v>350</v>
      </c>
      <c s="21">
        <f t="shared" si="4" ref="G32:J32">SUM(G28:G31)</f>
        <v>22.200000000000003</v>
      </c>
      <c s="21">
        <f t="shared" si="4"/>
        <v>11.25</v>
      </c>
      <c s="21">
        <f t="shared" si="4"/>
        <v>73.5</v>
      </c>
      <c s="21">
        <f t="shared" si="4"/>
        <v>352.5</v>
      </c>
      <c s="27"/>
      <c s="21">
        <f>SUM(L28:L31)</f>
        <v>49.480000000000004</v>
      </c>
    </row>
    <row r="33" spans="1:12" ht="15">
      <c r="A33" s="28">
        <f>A6</f>
        <v>1</v>
      </c>
      <c s="14">
        <f>B6</f>
        <v>1</v>
      </c>
      <c s="10" t="s">
        <v>36</v>
      </c>
      <c s="7" t="s">
        <v>21</v>
      </c>
      <c s="50" t="s">
        <v>64</v>
      </c>
      <c s="51">
        <v>100</v>
      </c>
      <c s="51">
        <v>5.3600000000000003</v>
      </c>
      <c s="51">
        <v>6.5499999999999998</v>
      </c>
      <c s="51">
        <v>6.4699999999999998</v>
      </c>
      <c s="51">
        <v>67.540000000000006</v>
      </c>
      <c s="52">
        <v>10</v>
      </c>
      <c s="51">
        <v>29.890000000000001</v>
      </c>
    </row>
    <row r="34" spans="1:12" ht="15">
      <c r="A34" s="25"/>
      <c s="16"/>
      <c s="11"/>
      <c s="7" t="s">
        <v>30</v>
      </c>
      <c s="50" t="s">
        <v>95</v>
      </c>
      <c s="51">
        <v>150</v>
      </c>
      <c s="51">
        <v>8.0399999999999991</v>
      </c>
      <c s="51">
        <v>9.8300000000000001</v>
      </c>
      <c s="51">
        <v>9.6999999999999993</v>
      </c>
      <c s="51">
        <v>101.31</v>
      </c>
      <c s="52">
        <v>11</v>
      </c>
      <c s="51">
        <v>8.9000000000000004</v>
      </c>
    </row>
    <row r="35" spans="1:12" ht="15">
      <c r="A35" s="25"/>
      <c s="16"/>
      <c s="11"/>
      <c s="7" t="s">
        <v>31</v>
      </c>
      <c s="50" t="s">
        <v>65</v>
      </c>
      <c s="51">
        <v>200</v>
      </c>
      <c s="51">
        <v>1.4099999999999999</v>
      </c>
      <c s="51">
        <v>1.25</v>
      </c>
      <c s="51">
        <v>14.789999999999999</v>
      </c>
      <c s="51">
        <v>83.349999999999994</v>
      </c>
      <c s="52">
        <v>12.130000000000001</v>
      </c>
      <c s="51">
        <v>7.5999999999999996</v>
      </c>
    </row>
    <row r="36" spans="1:12" ht="15">
      <c r="A36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37" spans="1:12" ht="15">
      <c r="A37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38" spans="1:12" ht="15">
      <c r="A38" s="25"/>
      <c s="16"/>
      <c s="11"/>
      <c s="6"/>
      <c s="50"/>
      <c s="51"/>
      <c s="51"/>
      <c s="51"/>
      <c s="51"/>
      <c s="51"/>
      <c s="52"/>
      <c s="51"/>
    </row>
    <row r="39" spans="1:12" ht="15">
      <c r="A39" s="26"/>
      <c s="18"/>
      <c s="8"/>
      <c s="19" t="s">
        <v>39</v>
      </c>
      <c s="9"/>
      <c s="21">
        <f>SUM(F33:F38)</f>
        <v>550</v>
      </c>
      <c s="21">
        <f t="shared" si="5" ref="G39:J39">SUM(G33:G38)</f>
        <v>23.210000000000001</v>
      </c>
      <c s="21">
        <f t="shared" si="5"/>
        <v>19.679999999999996</v>
      </c>
      <c s="21">
        <f t="shared" si="5"/>
        <v>78.310000000000002</v>
      </c>
      <c s="21">
        <f t="shared" si="5"/>
        <v>470</v>
      </c>
      <c s="27"/>
      <c s="21">
        <f>SUM(L33:L38)</f>
        <v>52.989999999999995</v>
      </c>
    </row>
    <row r="40" spans="1:12" ht="15">
      <c r="A40" s="28">
        <f>A6</f>
        <v>1</v>
      </c>
      <c s="14">
        <f>B6</f>
        <v>1</v>
      </c>
      <c s="10" t="s">
        <v>37</v>
      </c>
      <c s="12" t="s">
        <v>38</v>
      </c>
      <c s="50" t="s">
        <v>66</v>
      </c>
      <c s="51">
        <v>180</v>
      </c>
      <c s="51">
        <v>6.4800000000000004</v>
      </c>
      <c s="51">
        <v>2.7000000000000002</v>
      </c>
      <c s="51">
        <v>6.4800000000000004</v>
      </c>
      <c s="51">
        <v>117.5</v>
      </c>
      <c s="52"/>
      <c s="51">
        <v>12</v>
      </c>
    </row>
    <row r="41" spans="1:12" ht="15">
      <c r="A41" s="25"/>
      <c s="16"/>
      <c s="11"/>
      <c s="12" t="s">
        <v>35</v>
      </c>
      <c s="50"/>
      <c s="51"/>
      <c s="51"/>
      <c s="51"/>
      <c s="51"/>
      <c s="51"/>
      <c s="52"/>
      <c s="51"/>
    </row>
    <row r="42" spans="1:12" ht="15">
      <c r="A42" s="25"/>
      <c s="16"/>
      <c s="11"/>
      <c s="12" t="s">
        <v>31</v>
      </c>
      <c s="50"/>
      <c s="51"/>
      <c s="51"/>
      <c s="51"/>
      <c s="51"/>
      <c s="51"/>
      <c s="52"/>
      <c s="51"/>
    </row>
    <row r="43" spans="1:12" ht="15">
      <c r="A43" s="25"/>
      <c s="16"/>
      <c s="11"/>
      <c s="12" t="s">
        <v>24</v>
      </c>
      <c s="50"/>
      <c s="51"/>
      <c s="51"/>
      <c s="51"/>
      <c s="51"/>
      <c s="51"/>
      <c s="52"/>
      <c s="51"/>
    </row>
    <row r="44" spans="1:12" ht="15">
      <c r="A44" s="25"/>
      <c s="16"/>
      <c s="11"/>
      <c s="6"/>
      <c s="50"/>
      <c s="51"/>
      <c s="51"/>
      <c s="51"/>
      <c s="51"/>
      <c s="51"/>
      <c s="52"/>
      <c s="51"/>
    </row>
    <row r="45" spans="1:12" ht="15">
      <c r="A45" s="25"/>
      <c s="16"/>
      <c s="11"/>
      <c s="6"/>
      <c s="50"/>
      <c s="51"/>
      <c s="51"/>
      <c s="51"/>
      <c s="51"/>
      <c s="51"/>
      <c s="52"/>
      <c s="51"/>
    </row>
    <row r="46" spans="1:12" ht="15">
      <c r="A46" s="26"/>
      <c s="18"/>
      <c s="8"/>
      <c s="20" t="s">
        <v>39</v>
      </c>
      <c s="9"/>
      <c s="21">
        <f>SUM(F40:F45)</f>
        <v>180</v>
      </c>
      <c s="21">
        <f t="shared" si="6" ref="G46:J46">SUM(G40:G45)</f>
        <v>6.4800000000000004</v>
      </c>
      <c s="21">
        <f t="shared" si="6"/>
        <v>2.7000000000000002</v>
      </c>
      <c s="21">
        <f t="shared" si="6"/>
        <v>6.4800000000000004</v>
      </c>
      <c s="21">
        <f t="shared" si="6"/>
        <v>117.5</v>
      </c>
      <c s="27"/>
      <c s="21">
        <f>SUM(L40:L45)</f>
        <v>12</v>
      </c>
    </row>
    <row r="47" spans="1:12" ht="15" thickBot="1">
      <c r="A47" s="31">
        <f>A6</f>
        <v>1</v>
      </c>
      <c s="32">
        <f>B6</f>
        <v>1</v>
      </c>
      <c s="59" t="s">
        <v>4</v>
      </c>
      <c s="60"/>
      <c s="33"/>
      <c s="34">
        <f>F13+F17+F27+F32+F39+F46</f>
        <v>2580</v>
      </c>
      <c s="34">
        <f t="shared" si="7" ref="G47:J47">G13+G17+G27+G32+G39+G46</f>
        <v>112.89</v>
      </c>
      <c s="34">
        <f t="shared" si="7"/>
        <v>97.319999999999993</v>
      </c>
      <c s="34">
        <f t="shared" si="7"/>
        <v>391.91000000000003</v>
      </c>
      <c s="34">
        <f t="shared" si="7"/>
        <v>2350</v>
      </c>
      <c s="35"/>
      <c s="34">
        <f>L46+L39+L32+L27+L13</f>
        <v>251.05000000000001</v>
      </c>
    </row>
    <row r="48" spans="1:12" ht="15">
      <c r="A48" s="15">
        <v>1</v>
      </c>
      <c s="16">
        <v>2</v>
      </c>
      <c s="24" t="s">
        <v>20</v>
      </c>
      <c s="5" t="s">
        <v>21</v>
      </c>
      <c s="47" t="s">
        <v>67</v>
      </c>
      <c s="48">
        <v>200</v>
      </c>
      <c s="48">
        <v>9.3399999999999999</v>
      </c>
      <c s="48">
        <v>11.949999999999999</v>
      </c>
      <c s="48">
        <v>47.909999999999997</v>
      </c>
      <c s="48">
        <v>261.18000000000001</v>
      </c>
      <c s="49">
        <v>14</v>
      </c>
      <c s="48">
        <v>12.949999999999999</v>
      </c>
    </row>
    <row r="49" spans="1:12" ht="15">
      <c r="A49" s="1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50" spans="1:12" ht="15">
      <c r="A50" s="15"/>
      <c s="16"/>
      <c s="11"/>
      <c s="7" t="s">
        <v>22</v>
      </c>
      <c s="50" t="s">
        <v>70</v>
      </c>
      <c s="51">
        <v>200</v>
      </c>
      <c s="51"/>
      <c s="51"/>
      <c s="51">
        <v>0.40000000000000002</v>
      </c>
      <c s="51">
        <v>2</v>
      </c>
      <c s="52">
        <v>12.15</v>
      </c>
      <c s="51">
        <v>4.2000000000000002</v>
      </c>
    </row>
    <row r="51" spans="1:12" ht="15">
      <c r="A51" s="1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52" spans="1:12" ht="15">
      <c r="A52" s="15"/>
      <c s="16"/>
      <c s="11"/>
      <c s="7" t="s">
        <v>24</v>
      </c>
      <c s="50" t="s">
        <v>69</v>
      </c>
      <c s="51">
        <v>100</v>
      </c>
      <c s="51">
        <v>1.5</v>
      </c>
      <c s="51">
        <v>0.5</v>
      </c>
      <c s="51">
        <v>21</v>
      </c>
      <c s="51">
        <v>76</v>
      </c>
      <c s="52"/>
      <c s="51">
        <v>14.4</v>
      </c>
    </row>
    <row r="53" spans="1:12" ht="15">
      <c r="A53" s="15"/>
      <c s="16"/>
      <c s="11"/>
      <c s="6"/>
      <c s="50" t="s">
        <v>68</v>
      </c>
      <c s="51">
        <v>12</v>
      </c>
      <c s="51">
        <v>0.10000000000000001</v>
      </c>
      <c s="51">
        <v>0.070000000000000007</v>
      </c>
      <c s="51">
        <v>17</v>
      </c>
      <c s="51">
        <v>66.25</v>
      </c>
      <c s="52"/>
      <c s="51">
        <v>1.8400000000000001</v>
      </c>
    </row>
    <row r="54" spans="1:12" ht="15">
      <c r="A54" s="15"/>
      <c s="16"/>
      <c s="11"/>
      <c s="6"/>
      <c r="G54" s="51"/>
      <c s="51"/>
      <c s="51"/>
      <c s="51"/>
      <c s="52"/>
      <c s="51"/>
    </row>
    <row r="55" spans="1:12" ht="15">
      <c r="A55" s="17"/>
      <c s="18"/>
      <c s="8"/>
      <c s="19" t="s">
        <v>39</v>
      </c>
      <c s="9"/>
      <c s="21">
        <f>SUM(F48:F53)</f>
        <v>587</v>
      </c>
      <c s="21">
        <f t="shared" si="8" ref="G55">SUM(G48:G54)</f>
        <v>16.039999999999999</v>
      </c>
      <c s="21">
        <f t="shared" si="9" ref="H55">SUM(H48:H54)</f>
        <v>23.870000000000001</v>
      </c>
      <c s="21">
        <f t="shared" si="10" ref="I55">SUM(I48:I54)</f>
        <v>117.83</v>
      </c>
      <c s="21">
        <f t="shared" si="11" ref="J55">SUM(J48:J54)</f>
        <v>587.5</v>
      </c>
      <c s="27"/>
      <c s="21">
        <f t="shared" si="12" ref="L55:L97">SUM(L48:L54)</f>
        <v>49.479999999999997</v>
      </c>
    </row>
    <row r="56" spans="1:12" ht="15">
      <c r="A56" s="14">
        <f>A48</f>
        <v>1</v>
      </c>
      <c s="14">
        <f>B48</f>
        <v>2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57" spans="1:12" ht="15">
      <c r="A57" s="15"/>
      <c s="16"/>
      <c s="11"/>
      <c s="6"/>
      <c s="50"/>
      <c s="51"/>
      <c s="51"/>
      <c s="51"/>
      <c s="51"/>
      <c s="51"/>
      <c s="52"/>
      <c s="51"/>
    </row>
    <row r="58" spans="1:12" ht="15">
      <c r="A58" s="15"/>
      <c s="16"/>
      <c s="11"/>
      <c s="6"/>
      <c s="50"/>
      <c s="51"/>
      <c s="51"/>
      <c s="51"/>
      <c s="51"/>
      <c s="51"/>
      <c s="52"/>
      <c s="51"/>
    </row>
    <row r="59" spans="1:12" ht="15">
      <c r="A59" s="17"/>
      <c s="18"/>
      <c s="8"/>
      <c s="19" t="s">
        <v>39</v>
      </c>
      <c s="9"/>
      <c s="21">
        <f>SUM(F56:F58)</f>
        <v>0</v>
      </c>
      <c s="21">
        <f t="shared" si="13" ref="G59">SUM(G56:G58)</f>
        <v>0</v>
      </c>
      <c s="21">
        <f t="shared" si="14" ref="H59">SUM(H56:H58)</f>
        <v>0</v>
      </c>
      <c s="21">
        <f t="shared" si="15" ref="I59">SUM(I56:I58)</f>
        <v>0</v>
      </c>
      <c s="21">
        <f t="shared" si="16" ref="J59">SUM(J56:J58)</f>
        <v>0</v>
      </c>
      <c s="27"/>
      <c s="21">
        <f ca="1" t="shared" si="17" ref="L59">SUM(L56:L64)</f>
        <v>0</v>
      </c>
    </row>
    <row r="60" spans="1:12" ht="15">
      <c r="A60" s="14">
        <f>A48</f>
        <v>1</v>
      </c>
      <c s="14">
        <f>B48</f>
        <v>2</v>
      </c>
      <c s="10" t="s">
        <v>26</v>
      </c>
      <c s="7" t="s">
        <v>27</v>
      </c>
      <c s="50" t="s">
        <v>74</v>
      </c>
      <c s="51">
        <v>100</v>
      </c>
      <c s="51">
        <v>3.2000000000000002</v>
      </c>
      <c s="51">
        <v>8.1999999999999993</v>
      </c>
      <c s="51">
        <v>10.199999999999999</v>
      </c>
      <c s="51">
        <v>144.90000000000001</v>
      </c>
      <c s="52"/>
      <c s="51">
        <v>21.199999999999999</v>
      </c>
    </row>
    <row r="61" spans="1:12" ht="15">
      <c r="A61" s="15"/>
      <c s="16"/>
      <c s="11"/>
      <c s="7" t="s">
        <v>28</v>
      </c>
      <c s="50" t="s">
        <v>72</v>
      </c>
      <c s="51">
        <v>250</v>
      </c>
      <c s="51">
        <v>1.1499999999999999</v>
      </c>
      <c s="51">
        <v>1.1899999999999999</v>
      </c>
      <c s="51">
        <v>1.5800000000000001</v>
      </c>
      <c s="51">
        <v>42.950000000000003</v>
      </c>
      <c s="52">
        <v>4.1600000000000001</v>
      </c>
      <c s="51">
        <v>24.059999999999999</v>
      </c>
    </row>
    <row r="62" spans="1:12" ht="25.5">
      <c r="A62" s="15"/>
      <c s="16"/>
      <c s="11"/>
      <c s="7" t="s">
        <v>29</v>
      </c>
      <c s="50" t="s">
        <v>73</v>
      </c>
      <c s="51">
        <v>240</v>
      </c>
      <c s="51">
        <v>12.279999999999999</v>
      </c>
      <c s="51">
        <v>17.289999999999999</v>
      </c>
      <c s="51">
        <v>23.77</v>
      </c>
      <c s="51">
        <v>319.70999999999998</v>
      </c>
      <c s="52">
        <v>17.18</v>
      </c>
      <c s="51">
        <v>27.25</v>
      </c>
    </row>
    <row r="63" spans="1:12" ht="15">
      <c r="A63" s="15"/>
      <c s="16"/>
      <c s="11"/>
      <c s="7" t="s">
        <v>30</v>
      </c>
      <c s="50"/>
      <c s="51"/>
      <c s="51"/>
      <c s="51"/>
      <c s="51"/>
      <c s="51"/>
      <c s="52"/>
      <c s="51"/>
    </row>
    <row r="64" spans="1:12" ht="15">
      <c r="A64" s="15"/>
      <c s="16"/>
      <c s="11"/>
      <c s="7" t="s">
        <v>31</v>
      </c>
      <c s="50" t="s">
        <v>75</v>
      </c>
      <c s="51">
        <v>200</v>
      </c>
      <c s="51">
        <v>0.78000000000000003</v>
      </c>
      <c s="51">
        <v>0.045999999999999999</v>
      </c>
      <c s="51">
        <v>27.629999999999999</v>
      </c>
      <c s="51">
        <v>114.8</v>
      </c>
      <c s="52">
        <v>8</v>
      </c>
      <c s="51">
        <v>5.5599999999999996</v>
      </c>
    </row>
    <row r="65" spans="1:12" ht="15">
      <c r="A65" s="1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66" spans="1:12" ht="15">
      <c r="A66" s="1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67" spans="1:12" ht="15">
      <c r="A67" s="15"/>
      <c s="16"/>
      <c s="11"/>
      <c s="6"/>
      <c s="50"/>
      <c s="51"/>
      <c s="51"/>
      <c s="51"/>
      <c s="51"/>
      <c s="51"/>
      <c s="52"/>
      <c s="51"/>
    </row>
    <row r="68" spans="1:12" ht="15">
      <c r="A68" s="15"/>
      <c s="16"/>
      <c s="11"/>
      <c s="6"/>
      <c s="50"/>
      <c s="51"/>
      <c s="51"/>
      <c s="51"/>
      <c s="51"/>
      <c s="51"/>
      <c s="52"/>
      <c s="51"/>
    </row>
    <row r="69" spans="1:12" ht="15">
      <c r="A69" s="17"/>
      <c s="18"/>
      <c s="8"/>
      <c s="19" t="s">
        <v>39</v>
      </c>
      <c s="9"/>
      <c s="21">
        <f>SUM(F60:F68)</f>
        <v>875</v>
      </c>
      <c s="21">
        <f t="shared" si="18" ref="G69">SUM(G60:G68)</f>
        <v>24.98</v>
      </c>
      <c s="21">
        <f t="shared" si="19" ref="H69">SUM(H60:H68)</f>
        <v>28.695999999999998</v>
      </c>
      <c s="21">
        <f t="shared" si="20" ref="I69">SUM(I60:I68)</f>
        <v>105.30999999999999</v>
      </c>
      <c s="21">
        <f t="shared" si="21" ref="J69">SUM(J60:J68)</f>
        <v>822.5</v>
      </c>
      <c s="27"/>
      <c s="21">
        <f>SUM(L60:L68)</f>
        <v>83.559999999999988</v>
      </c>
    </row>
    <row r="70" spans="1:12" ht="15">
      <c r="A70" s="14">
        <f>A48</f>
        <v>1</v>
      </c>
      <c s="14">
        <f>B48</f>
        <v>2</v>
      </c>
      <c s="10" t="s">
        <v>34</v>
      </c>
      <c s="12" t="s">
        <v>35</v>
      </c>
      <c s="50" t="s">
        <v>76</v>
      </c>
      <c s="51">
        <v>100</v>
      </c>
      <c s="51">
        <v>9.6999999999999993</v>
      </c>
      <c s="51">
        <v>15.6</v>
      </c>
      <c s="51">
        <v>58.060000000000002</v>
      </c>
      <c s="51">
        <v>251.5</v>
      </c>
      <c s="52">
        <v>19.199999999999999</v>
      </c>
      <c s="51">
        <v>10.15</v>
      </c>
    </row>
    <row r="71" spans="1:12" ht="15">
      <c r="A71" s="15"/>
      <c s="16"/>
      <c s="11"/>
      <c s="12" t="s">
        <v>31</v>
      </c>
      <c s="50" t="s">
        <v>77</v>
      </c>
      <c s="51">
        <v>200</v>
      </c>
      <c s="51">
        <v>1</v>
      </c>
      <c s="51">
        <v>0.20000000000000001</v>
      </c>
      <c s="51">
        <v>20.199999999999999</v>
      </c>
      <c s="51">
        <v>101</v>
      </c>
      <c s="52"/>
      <c s="51">
        <v>9.9100000000000001</v>
      </c>
    </row>
    <row r="72" spans="1:12" ht="15">
      <c r="A72" s="15"/>
      <c s="16"/>
      <c s="11"/>
      <c s="6"/>
      <c s="50"/>
      <c s="51"/>
      <c s="51"/>
      <c s="51"/>
      <c s="51"/>
      <c s="51"/>
      <c s="52"/>
      <c s="51"/>
    </row>
    <row r="73" spans="1:12" ht="15">
      <c r="A73" s="15"/>
      <c s="16"/>
      <c s="11"/>
      <c s="6"/>
      <c s="50"/>
      <c s="51"/>
      <c s="51"/>
      <c s="51"/>
      <c s="51"/>
      <c s="51"/>
      <c s="52"/>
      <c s="51"/>
    </row>
    <row r="74" spans="1:12" ht="15">
      <c r="A74" s="17"/>
      <c s="18"/>
      <c s="8"/>
      <c s="19" t="s">
        <v>39</v>
      </c>
      <c s="9"/>
      <c s="21">
        <f>SUM(F70:F73)</f>
        <v>300</v>
      </c>
      <c s="21">
        <f t="shared" si="22" ref="G74">SUM(G70:G73)</f>
        <v>10.699999999999999</v>
      </c>
      <c s="21">
        <f t="shared" si="23" ref="H74">SUM(H70:H73)</f>
        <v>15.799999999999999</v>
      </c>
      <c s="21">
        <f t="shared" si="24" ref="I74">SUM(I70:I73)</f>
        <v>78.260000000000005</v>
      </c>
      <c s="21">
        <f t="shared" si="25" ref="J74">SUM(J70:J73)</f>
        <v>352.5</v>
      </c>
      <c s="27"/>
      <c s="21">
        <f>SUM(L70:L73)</f>
        <v>20.060000000000002</v>
      </c>
    </row>
    <row r="75" spans="1:12" ht="15">
      <c r="A75" s="14">
        <f>A48</f>
        <v>1</v>
      </c>
      <c s="14">
        <f>B48</f>
        <v>2</v>
      </c>
      <c s="10" t="s">
        <v>36</v>
      </c>
      <c s="7" t="s">
        <v>21</v>
      </c>
      <c s="50" t="s">
        <v>78</v>
      </c>
      <c s="51">
        <v>250</v>
      </c>
      <c s="51">
        <v>5.2999999999999998</v>
      </c>
      <c s="51">
        <v>5.8399999999999999</v>
      </c>
      <c s="51">
        <v>25.620000000000001</v>
      </c>
      <c s="51">
        <v>146.59999999999999</v>
      </c>
      <c s="52">
        <v>21.219999999999999</v>
      </c>
      <c s="51">
        <v>5.4299999999999997</v>
      </c>
    </row>
    <row r="76" spans="1:12" ht="15">
      <c r="A76" s="15"/>
      <c s="16"/>
      <c s="11"/>
      <c s="7" t="s">
        <v>30</v>
      </c>
      <c s="50"/>
      <c s="51"/>
      <c s="51"/>
      <c s="51"/>
      <c s="51"/>
      <c s="51"/>
      <c s="52"/>
      <c s="51"/>
    </row>
    <row r="77" spans="1:12" ht="15">
      <c r="A77" s="15"/>
      <c s="16"/>
      <c s="11"/>
      <c s="7" t="s">
        <v>31</v>
      </c>
      <c s="50"/>
      <c s="51"/>
      <c s="51"/>
      <c s="51"/>
      <c s="51"/>
      <c s="51"/>
      <c s="52"/>
      <c s="51"/>
    </row>
    <row r="78" spans="1:12" ht="15">
      <c r="A78" s="1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79" spans="1:12" ht="15">
      <c r="A79" s="1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80" spans="1:12" ht="15">
      <c r="A80" s="15"/>
      <c s="16"/>
      <c s="11"/>
      <c s="6"/>
      <c s="50" t="s">
        <v>79</v>
      </c>
      <c s="51">
        <v>200</v>
      </c>
      <c s="51"/>
      <c s="51"/>
      <c s="51">
        <v>26.600000000000001</v>
      </c>
      <c s="51">
        <v>105.59999999999999</v>
      </c>
      <c s="52">
        <v>23</v>
      </c>
      <c s="51">
        <v>2.3700000000000001</v>
      </c>
    </row>
    <row r="81" spans="1:12" ht="15">
      <c r="A81" s="17"/>
      <c s="18"/>
      <c s="8"/>
      <c s="19" t="s">
        <v>39</v>
      </c>
      <c s="9"/>
      <c s="21">
        <f>SUM(F75:F80)</f>
        <v>550</v>
      </c>
      <c s="21">
        <f t="shared" si="26" ref="G81">SUM(G75:G80)</f>
        <v>13.699999999999999</v>
      </c>
      <c s="21">
        <f t="shared" si="27" ref="H81">SUM(H75:H80)</f>
        <v>7.8900000000000006</v>
      </c>
      <c s="21">
        <f t="shared" si="28" ref="I81">SUM(I75:I80)</f>
        <v>99.569999999999993</v>
      </c>
      <c s="21">
        <f t="shared" si="29" ref="J81">SUM(J75:J80)</f>
        <v>470</v>
      </c>
      <c s="27"/>
      <c s="21">
        <f>SUM(L75:L80)</f>
        <v>14.399999999999999</v>
      </c>
    </row>
    <row r="82" spans="1:12" ht="15">
      <c r="A82" s="14">
        <f>A48</f>
        <v>1</v>
      </c>
      <c s="14">
        <f>B48</f>
        <v>2</v>
      </c>
      <c s="10" t="s">
        <v>37</v>
      </c>
      <c s="12" t="s">
        <v>38</v>
      </c>
      <c s="50" t="s">
        <v>80</v>
      </c>
      <c s="51">
        <v>180</v>
      </c>
      <c s="51">
        <v>4.8600000000000003</v>
      </c>
      <c s="51">
        <v>4.5</v>
      </c>
      <c s="51">
        <v>19.440000000000001</v>
      </c>
      <c s="51">
        <v>117.5</v>
      </c>
      <c s="52"/>
      <c s="51">
        <v>18</v>
      </c>
    </row>
    <row r="83" spans="1:12" ht="15">
      <c r="A83" s="15"/>
      <c s="16"/>
      <c s="11"/>
      <c s="12" t="s">
        <v>35</v>
      </c>
      <c s="50"/>
      <c s="51"/>
      <c s="51"/>
      <c s="51"/>
      <c s="51"/>
      <c s="51"/>
      <c s="52"/>
      <c s="51"/>
    </row>
    <row r="84" spans="1:12" ht="15">
      <c r="A84" s="15"/>
      <c s="16"/>
      <c s="11"/>
      <c s="12" t="s">
        <v>31</v>
      </c>
      <c s="50"/>
      <c s="51"/>
      <c s="51"/>
      <c s="51"/>
      <c s="51"/>
      <c s="51"/>
      <c s="52"/>
      <c s="51"/>
    </row>
    <row r="85" spans="1:12" ht="15">
      <c r="A85" s="15"/>
      <c s="16"/>
      <c s="11"/>
      <c s="12" t="s">
        <v>24</v>
      </c>
      <c s="50"/>
      <c s="51"/>
      <c s="51"/>
      <c s="51"/>
      <c s="51"/>
      <c s="51"/>
      <c s="52"/>
      <c s="51"/>
    </row>
    <row r="86" spans="1:12" ht="15">
      <c r="A86" s="15"/>
      <c s="16"/>
      <c s="11"/>
      <c s="6"/>
      <c s="50"/>
      <c s="51"/>
      <c s="51"/>
      <c s="51"/>
      <c s="51"/>
      <c s="51"/>
      <c s="52"/>
      <c s="51"/>
    </row>
    <row r="87" spans="1:12" ht="15">
      <c r="A87" s="15"/>
      <c s="16"/>
      <c s="11"/>
      <c s="6"/>
      <c s="50"/>
      <c s="51"/>
      <c s="51"/>
      <c s="51"/>
      <c s="51"/>
      <c s="51"/>
      <c s="52"/>
      <c s="51"/>
    </row>
    <row r="88" spans="1:12" ht="15">
      <c r="A88" s="17"/>
      <c s="18"/>
      <c s="8"/>
      <c s="20" t="s">
        <v>39</v>
      </c>
      <c s="9"/>
      <c s="21">
        <f>SUM(F82:F87)</f>
        <v>180</v>
      </c>
      <c s="21">
        <f t="shared" si="30" ref="G88">SUM(G82:G87)</f>
        <v>4.8600000000000003</v>
      </c>
      <c s="21">
        <f t="shared" si="31" ref="H88">SUM(H82:H87)</f>
        <v>4.5</v>
      </c>
      <c s="21">
        <f t="shared" si="32" ref="I88">SUM(I82:I87)</f>
        <v>19.440000000000001</v>
      </c>
      <c s="21">
        <f t="shared" si="33" ref="J88">SUM(J82:J87)</f>
        <v>117.5</v>
      </c>
      <c s="27"/>
      <c s="21">
        <f>SUM(L82:L87)</f>
        <v>18</v>
      </c>
    </row>
    <row r="89" spans="1:12" ht="15.75" customHeight="1" thickBot="1">
      <c r="A89" s="36">
        <f>A48</f>
        <v>1</v>
      </c>
      <c s="36">
        <f>B48</f>
        <v>2</v>
      </c>
      <c s="59" t="s">
        <v>4</v>
      </c>
      <c s="60"/>
      <c s="33"/>
      <c s="34">
        <f>F55+F59+F69+F74+F81+F88</f>
        <v>2492</v>
      </c>
      <c s="34">
        <f t="shared" si="34" ref="G89">G55+G59+G69+G74+G81+G88</f>
        <v>70.280000000000001</v>
      </c>
      <c s="34">
        <f t="shared" si="35" ref="H89">H55+H59+H69+H74+H81+H88</f>
        <v>80.756</v>
      </c>
      <c s="34">
        <f t="shared" si="36" ref="I89">I55+I59+I69+I74+I81+I88</f>
        <v>420.40999999999997</v>
      </c>
      <c s="34">
        <f t="shared" si="37" ref="J89">J55+J59+J69+J74+J81+J88</f>
        <v>2350</v>
      </c>
      <c s="35"/>
      <c s="34">
        <f>L88+L81+L74+L69+L55</f>
        <v>185.49999999999997</v>
      </c>
    </row>
    <row r="90" spans="1:12" ht="15">
      <c r="A90" s="22">
        <v>1</v>
      </c>
      <c s="23">
        <v>3</v>
      </c>
      <c s="24" t="s">
        <v>20</v>
      </c>
      <c s="5" t="s">
        <v>21</v>
      </c>
      <c s="47" t="s">
        <v>81</v>
      </c>
      <c s="48">
        <v>200</v>
      </c>
      <c s="48">
        <v>9.2400000000000002</v>
      </c>
      <c s="48">
        <v>8.8000000000000007</v>
      </c>
      <c s="48">
        <v>48.399999999999999</v>
      </c>
      <c s="48">
        <v>211.83000000000001</v>
      </c>
      <c s="49">
        <v>24</v>
      </c>
      <c s="48">
        <v>15.25</v>
      </c>
    </row>
    <row r="91" spans="1:12" ht="15">
      <c r="A91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92" spans="1:12" ht="15">
      <c r="A92" s="25"/>
      <c s="16"/>
      <c s="11"/>
      <c s="7" t="s">
        <v>22</v>
      </c>
      <c s="50" t="s">
        <v>84</v>
      </c>
      <c s="51">
        <v>200</v>
      </c>
      <c s="51">
        <v>3.1699999999999999</v>
      </c>
      <c s="51">
        <v>2.6800000000000002</v>
      </c>
      <c s="51">
        <v>15.949999999999999</v>
      </c>
      <c s="51">
        <v>80.599999999999994</v>
      </c>
      <c s="52">
        <v>26</v>
      </c>
      <c s="51">
        <v>11.789999999999999</v>
      </c>
    </row>
    <row r="93" spans="1:12" ht="15">
      <c r="A93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94" spans="1:12" ht="15">
      <c r="A94" s="25"/>
      <c s="16"/>
      <c s="11"/>
      <c s="7" t="s">
        <v>24</v>
      </c>
      <c s="50" t="s">
        <v>83</v>
      </c>
      <c s="51">
        <v>100</v>
      </c>
      <c s="51">
        <v>0.90000000000000002</v>
      </c>
      <c s="51">
        <v>0.20000000000000001</v>
      </c>
      <c s="51">
        <v>8.0999999999999996</v>
      </c>
      <c s="51">
        <v>43</v>
      </c>
      <c s="52"/>
      <c s="51">
        <v>20.899999999999999</v>
      </c>
    </row>
    <row r="95" spans="1:12" ht="15">
      <c r="A95" s="25"/>
      <c s="16"/>
      <c s="11"/>
      <c s="6"/>
      <c s="50" t="s">
        <v>82</v>
      </c>
      <c s="51">
        <v>25</v>
      </c>
      <c s="51">
        <v>5.7999999999999998</v>
      </c>
      <c s="51">
        <v>7.3700000000000001</v>
      </c>
      <c s="51"/>
      <c s="51">
        <v>70</v>
      </c>
      <c s="52">
        <v>25</v>
      </c>
      <c s="51">
        <v>9.1600000000000001</v>
      </c>
    </row>
    <row r="96" spans="1:12" ht="15">
      <c r="A96" s="25"/>
      <c s="16"/>
      <c s="11"/>
      <c s="6"/>
      <c s="50"/>
      <c s="51"/>
      <c s="51"/>
      <c s="51"/>
      <c s="51"/>
      <c s="51"/>
      <c s="52"/>
      <c s="51"/>
    </row>
    <row r="97" spans="1:12" ht="15">
      <c r="A97" s="26"/>
      <c s="18"/>
      <c s="8"/>
      <c s="19" t="s">
        <v>39</v>
      </c>
      <c s="9"/>
      <c s="21">
        <f>SUM(F90:F96)</f>
        <v>600</v>
      </c>
      <c s="21">
        <f t="shared" si="38" ref="G97">SUM(G90:G96)</f>
        <v>24.209999999999997</v>
      </c>
      <c s="21">
        <f t="shared" si="39" ref="H97">SUM(H90:H96)</f>
        <v>30.400000000000002</v>
      </c>
      <c s="21">
        <f t="shared" si="40" ref="I97">SUM(I90:I96)</f>
        <v>103.97</v>
      </c>
      <c s="21">
        <f t="shared" si="41" ref="J97">SUM(J90:J96)</f>
        <v>587.5</v>
      </c>
      <c s="27"/>
      <c s="21">
        <f t="shared" si="12"/>
        <v>73.189999999999998</v>
      </c>
    </row>
    <row r="98" spans="1:12" ht="15">
      <c r="A98" s="28">
        <f>A90</f>
        <v>1</v>
      </c>
      <c s="14">
        <f>B90</f>
        <v>3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99" spans="1:12" ht="15">
      <c r="A99" s="25"/>
      <c s="16"/>
      <c s="11"/>
      <c s="6"/>
      <c s="50"/>
      <c s="51"/>
      <c s="51"/>
      <c s="51"/>
      <c s="51"/>
      <c s="51"/>
      <c s="52"/>
      <c s="51"/>
    </row>
    <row r="100" spans="1:12" ht="15">
      <c r="A100" s="25"/>
      <c s="16"/>
      <c s="11"/>
      <c s="6"/>
      <c s="50"/>
      <c s="51"/>
      <c s="51"/>
      <c s="51"/>
      <c s="51"/>
      <c s="51"/>
      <c s="52"/>
      <c s="51"/>
    </row>
    <row r="101" spans="1:12" ht="15">
      <c r="A101" s="26"/>
      <c s="18"/>
      <c s="8"/>
      <c s="19" t="s">
        <v>39</v>
      </c>
      <c s="9"/>
      <c s="21">
        <f>SUM(F98:F100)</f>
        <v>0</v>
      </c>
      <c s="21">
        <f t="shared" si="42" ref="G101">SUM(G98:G100)</f>
        <v>0</v>
      </c>
      <c s="21">
        <f t="shared" si="43" ref="H101">SUM(H98:H100)</f>
        <v>0</v>
      </c>
      <c s="21">
        <f t="shared" si="44" ref="I101">SUM(I98:I100)</f>
        <v>0</v>
      </c>
      <c s="21">
        <f t="shared" si="45" ref="J101">SUM(J98:J100)</f>
        <v>0</v>
      </c>
      <c s="27"/>
      <c s="21">
        <f ca="1" t="shared" si="46" ref="L101">SUM(L98:L106)</f>
        <v>0</v>
      </c>
    </row>
    <row r="102" spans="1:12" ht="15">
      <c r="A102" s="28">
        <f>A90</f>
        <v>1</v>
      </c>
      <c s="14">
        <f>B90</f>
        <v>3</v>
      </c>
      <c s="10" t="s">
        <v>26</v>
      </c>
      <c s="7" t="s">
        <v>27</v>
      </c>
      <c s="50" t="s">
        <v>87</v>
      </c>
      <c s="51">
        <v>100</v>
      </c>
      <c s="51">
        <v>2.1099999999999999</v>
      </c>
      <c s="51">
        <v>9.0199999999999996</v>
      </c>
      <c s="51">
        <v>12.390000000000001</v>
      </c>
      <c s="51">
        <v>89.200000000000003</v>
      </c>
      <c s="52">
        <v>30</v>
      </c>
      <c s="51">
        <v>3.8500000000000001</v>
      </c>
    </row>
    <row r="103" spans="1:12" ht="15">
      <c r="A103" s="25"/>
      <c s="16"/>
      <c s="11"/>
      <c s="7" t="s">
        <v>28</v>
      </c>
      <c s="50" t="s">
        <v>85</v>
      </c>
      <c s="51">
        <v>250</v>
      </c>
      <c s="51">
        <v>2.3599999999999999</v>
      </c>
      <c s="51">
        <v>9.8000000000000007</v>
      </c>
      <c s="51">
        <v>3.1899999999999999</v>
      </c>
      <c s="51">
        <v>69.879999999999995</v>
      </c>
      <c s="52">
        <v>4.2699999999999996</v>
      </c>
      <c s="51">
        <v>16.329999999999998</v>
      </c>
    </row>
    <row r="104" spans="1:12" ht="15">
      <c r="A104" s="25"/>
      <c s="16"/>
      <c s="11"/>
      <c s="7" t="s">
        <v>29</v>
      </c>
      <c s="50" t="s">
        <v>86</v>
      </c>
      <c s="51">
        <v>90</v>
      </c>
      <c s="51">
        <v>7.54</v>
      </c>
      <c s="51">
        <v>9.5700000000000003</v>
      </c>
      <c s="51">
        <v>18.600000000000001</v>
      </c>
      <c s="51">
        <v>136.83000000000001</v>
      </c>
      <c s="52">
        <v>28</v>
      </c>
      <c s="51">
        <v>27</v>
      </c>
    </row>
    <row r="105" spans="1:12" ht="15">
      <c r="A105" s="25"/>
      <c s="16"/>
      <c s="11"/>
      <c s="7" t="s">
        <v>30</v>
      </c>
      <c s="50" t="s">
        <v>97</v>
      </c>
      <c s="51">
        <v>150</v>
      </c>
      <c s="51">
        <v>12.56</v>
      </c>
      <c s="51">
        <v>15.960000000000001</v>
      </c>
      <c s="51">
        <v>31</v>
      </c>
      <c s="51">
        <v>228.05000000000001</v>
      </c>
      <c s="52">
        <v>29</v>
      </c>
      <c s="51">
        <v>5.3399999999999999</v>
      </c>
    </row>
    <row r="106" spans="1:12" ht="15">
      <c r="A106" s="25"/>
      <c s="16"/>
      <c s="11"/>
      <c s="7" t="s">
        <v>31</v>
      </c>
      <c s="50" t="s">
        <v>88</v>
      </c>
      <c s="51">
        <v>200</v>
      </c>
      <c s="51">
        <v>0.34999999999999998</v>
      </c>
      <c s="51">
        <v>0.11</v>
      </c>
      <c s="51">
        <v>23.609999999999999</v>
      </c>
      <c s="51">
        <v>98.400000000000006</v>
      </c>
      <c s="52">
        <v>8</v>
      </c>
      <c s="51">
        <v>6.7699999999999996</v>
      </c>
    </row>
    <row r="107" spans="1:12" ht="15">
      <c r="A107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108" spans="1:12" ht="15">
      <c r="A108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109" spans="1:12" ht="15">
      <c r="A109" s="25"/>
      <c s="16"/>
      <c s="11"/>
      <c s="6"/>
      <c s="50"/>
      <c s="51"/>
      <c s="51"/>
      <c s="51"/>
      <c s="51"/>
      <c s="51"/>
      <c s="52"/>
      <c s="51"/>
    </row>
    <row r="110" spans="1:12" ht="15">
      <c r="A110" s="25"/>
      <c s="16"/>
      <c s="11"/>
      <c s="6"/>
      <c s="50"/>
      <c s="51"/>
      <c s="51"/>
      <c s="51"/>
      <c s="51"/>
      <c s="51"/>
      <c s="52"/>
      <c s="51"/>
    </row>
    <row r="111" spans="1:12" ht="15">
      <c r="A111" s="26"/>
      <c s="18"/>
      <c s="8"/>
      <c s="19" t="s">
        <v>39</v>
      </c>
      <c s="9"/>
      <c s="21">
        <f>SUM(F102:F110)</f>
        <v>875</v>
      </c>
      <c s="21">
        <f t="shared" si="47" ref="G111">SUM(G102:G110)</f>
        <v>32.490000000000002</v>
      </c>
      <c s="21">
        <f t="shared" si="48" ref="H111">SUM(H102:H110)</f>
        <v>46.43</v>
      </c>
      <c s="21">
        <f t="shared" si="49" ref="I111">SUM(I102:I110)</f>
        <v>130.92000000000002</v>
      </c>
      <c s="21">
        <f t="shared" si="50" ref="J111">SUM(J102:J110)</f>
        <v>822.5</v>
      </c>
      <c s="27"/>
      <c s="21">
        <f>SUM(L102:L110)</f>
        <v>64.779999999999987</v>
      </c>
    </row>
    <row r="112" spans="1:12" ht="15">
      <c r="A112" s="28">
        <f>A90</f>
        <v>1</v>
      </c>
      <c s="14">
        <f>B90</f>
        <v>3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113" spans="1:12" ht="15">
      <c r="A113" s="25"/>
      <c s="16"/>
      <c s="11"/>
      <c s="12" t="s">
        <v>31</v>
      </c>
      <c s="50" t="s">
        <v>90</v>
      </c>
      <c s="51">
        <v>200</v>
      </c>
      <c s="51">
        <v>1</v>
      </c>
      <c s="51"/>
      <c s="51">
        <v>25.399999999999999</v>
      </c>
      <c s="51">
        <v>91</v>
      </c>
      <c s="52"/>
      <c s="51">
        <v>9.9100000000000001</v>
      </c>
    </row>
    <row r="114" spans="1:12" ht="15">
      <c r="A114" s="25"/>
      <c s="16"/>
      <c s="11"/>
      <c s="6"/>
      <c s="50" t="s">
        <v>89</v>
      </c>
      <c s="51">
        <v>150</v>
      </c>
      <c s="51">
        <v>23.59</v>
      </c>
      <c s="51">
        <v>11.74</v>
      </c>
      <c s="51">
        <v>33.079999999999998</v>
      </c>
      <c s="51">
        <v>261.5</v>
      </c>
      <c s="52">
        <v>31</v>
      </c>
      <c s="51">
        <v>38.219999999999999</v>
      </c>
    </row>
    <row r="115" spans="1:12" ht="15">
      <c r="A115" s="25"/>
      <c s="16"/>
      <c s="11"/>
      <c s="6"/>
      <c s="50"/>
      <c s="51"/>
      <c s="51"/>
      <c s="51"/>
      <c s="51"/>
      <c s="51"/>
      <c s="52"/>
      <c s="51"/>
    </row>
    <row r="116" spans="1:12" ht="15">
      <c r="A116" s="26"/>
      <c s="18"/>
      <c s="8"/>
      <c s="19" t="s">
        <v>39</v>
      </c>
      <c s="9"/>
      <c s="21">
        <f>SUM(F112:F115)</f>
        <v>350</v>
      </c>
      <c s="21">
        <f t="shared" si="51" ref="G116">SUM(G112:G115)</f>
        <v>24.59</v>
      </c>
      <c s="21">
        <f t="shared" si="52" ref="H116">SUM(H112:H115)</f>
        <v>11.74</v>
      </c>
      <c s="21">
        <f t="shared" si="53" ref="I116">SUM(I112:I115)</f>
        <v>58.479999999999997</v>
      </c>
      <c s="21">
        <f t="shared" si="54" ref="J116">SUM(J112:J115)</f>
        <v>352.5</v>
      </c>
      <c s="27"/>
      <c s="21">
        <f>SUM(L112:L115)</f>
        <v>48.129999999999995</v>
      </c>
    </row>
    <row r="117" spans="1:12" ht="15">
      <c r="A117" s="28">
        <f>A90</f>
        <v>1</v>
      </c>
      <c s="14">
        <f>B90</f>
        <v>3</v>
      </c>
      <c s="10" t="s">
        <v>36</v>
      </c>
      <c s="7" t="s">
        <v>21</v>
      </c>
      <c s="50" t="s">
        <v>91</v>
      </c>
      <c s="51">
        <v>230</v>
      </c>
      <c s="51">
        <v>13.539999999999999</v>
      </c>
      <c s="51">
        <v>15.92</v>
      </c>
      <c s="51">
        <v>34.109999999999999</v>
      </c>
      <c s="51">
        <v>120.8</v>
      </c>
      <c s="52">
        <v>32.329999999999998</v>
      </c>
      <c s="51">
        <v>21.620000000000001</v>
      </c>
    </row>
    <row r="118" spans="1:12" ht="15">
      <c r="A118" s="25"/>
      <c s="16"/>
      <c s="11"/>
      <c s="7" t="s">
        <v>30</v>
      </c>
      <c s="50"/>
      <c s="51"/>
      <c s="51"/>
      <c s="51"/>
      <c s="51"/>
      <c s="51"/>
      <c s="52"/>
      <c s="51"/>
    </row>
    <row r="119" spans="1:12" ht="15">
      <c r="A119" s="25"/>
      <c s="16"/>
      <c s="11"/>
      <c s="7" t="s">
        <v>31</v>
      </c>
      <c s="50" t="s">
        <v>92</v>
      </c>
      <c s="51">
        <v>200</v>
      </c>
      <c s="51">
        <v>0.13</v>
      </c>
      <c s="51">
        <v>0.02</v>
      </c>
      <c s="51">
        <v>15.199999999999999</v>
      </c>
      <c s="51">
        <v>105</v>
      </c>
      <c s="52">
        <v>12.34</v>
      </c>
      <c s="51">
        <v>5.0199999999999996</v>
      </c>
    </row>
    <row r="120" spans="1:12" ht="15">
      <c r="A120" s="25"/>
      <c s="16"/>
      <c s="11"/>
      <c s="7" t="s">
        <v>23</v>
      </c>
      <c s="50" t="s">
        <v>49</v>
      </c>
      <c s="51">
        <v>90</v>
      </c>
      <c s="51">
        <v>8.3000000000000007</v>
      </c>
      <c s="51">
        <v>0.80000000000000004</v>
      </c>
      <c s="51">
        <v>52.200000000000003</v>
      </c>
      <c s="51">
        <v>114.7</v>
      </c>
      <c s="52"/>
      <c s="51">
        <v>6.6399999999999997</v>
      </c>
    </row>
    <row r="121" spans="1:12" ht="15">
      <c r="A121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122" spans="1:12" ht="15">
      <c r="A122" s="25"/>
      <c s="16"/>
      <c s="11"/>
      <c s="6"/>
      <c s="50"/>
      <c s="51"/>
      <c s="51"/>
      <c s="51"/>
      <c s="51"/>
      <c s="51"/>
      <c s="52"/>
      <c s="51"/>
    </row>
    <row r="123" spans="1:12" ht="15">
      <c r="A123" s="26"/>
      <c s="18"/>
      <c s="8"/>
      <c s="19" t="s">
        <v>39</v>
      </c>
      <c s="9"/>
      <c s="21">
        <f>SUM(F117:F122)</f>
        <v>570</v>
      </c>
      <c s="21">
        <f t="shared" si="55" ref="G123">SUM(G117:G122)</f>
        <v>26.219999999999999</v>
      </c>
      <c s="21">
        <f t="shared" si="56" ref="H123">SUM(H117:H122)</f>
        <v>18.389999999999997</v>
      </c>
      <c s="21">
        <f t="shared" si="57" ref="I123">SUM(I117:I122)</f>
        <v>122.76000000000001</v>
      </c>
      <c s="21">
        <f t="shared" si="58" ref="J123">SUM(J117:J122)</f>
        <v>470</v>
      </c>
      <c s="27"/>
      <c s="21">
        <f>SUM(L117:L122)</f>
        <v>36.189999999999998</v>
      </c>
    </row>
    <row r="124" spans="1:12" ht="15">
      <c r="A124" s="28">
        <f>A90</f>
        <v>1</v>
      </c>
      <c s="14">
        <f>B90</f>
        <v>3</v>
      </c>
      <c s="10" t="s">
        <v>37</v>
      </c>
      <c s="12" t="s">
        <v>38</v>
      </c>
      <c s="50" t="s">
        <v>93</v>
      </c>
      <c s="51">
        <v>180</v>
      </c>
      <c s="51">
        <v>9</v>
      </c>
      <c s="51">
        <v>4.5</v>
      </c>
      <c s="51">
        <v>6.2999999999999998</v>
      </c>
      <c s="51">
        <v>117.5</v>
      </c>
      <c s="52"/>
      <c s="51">
        <v>28.800000000000001</v>
      </c>
    </row>
    <row r="125" spans="1:12" ht="15">
      <c r="A125" s="25"/>
      <c s="16"/>
      <c s="11"/>
      <c s="12" t="s">
        <v>35</v>
      </c>
      <c s="50"/>
      <c s="51"/>
      <c s="51"/>
      <c s="51"/>
      <c s="51"/>
      <c s="51"/>
      <c s="52"/>
      <c s="51"/>
    </row>
    <row r="126" spans="1:12" ht="15">
      <c r="A126" s="25"/>
      <c s="16"/>
      <c s="11"/>
      <c s="12" t="s">
        <v>31</v>
      </c>
      <c s="50"/>
      <c s="51"/>
      <c s="51"/>
      <c s="51"/>
      <c s="51"/>
      <c s="51"/>
      <c s="52"/>
      <c s="51"/>
    </row>
    <row r="127" spans="1:12" ht="15">
      <c r="A127" s="25"/>
      <c s="16"/>
      <c s="11"/>
      <c s="12" t="s">
        <v>24</v>
      </c>
      <c s="50"/>
      <c s="51"/>
      <c s="51"/>
      <c s="51"/>
      <c s="51"/>
      <c s="51"/>
      <c s="52"/>
      <c s="51"/>
    </row>
    <row r="128" spans="1:12" ht="15">
      <c r="A128" s="25"/>
      <c s="16"/>
      <c s="11"/>
      <c s="6"/>
      <c s="50"/>
      <c r="J128" s="51"/>
      <c s="52"/>
      <c s="51"/>
    </row>
    <row r="129" spans="1:12" ht="15">
      <c r="A129" s="25"/>
      <c s="16"/>
      <c s="11"/>
      <c s="6"/>
      <c s="50"/>
      <c s="51"/>
      <c s="51"/>
      <c s="51"/>
      <c s="51"/>
      <c s="51"/>
      <c s="52"/>
      <c s="51"/>
    </row>
    <row r="130" spans="1:12" ht="15">
      <c r="A130" s="26"/>
      <c s="18"/>
      <c s="8"/>
      <c s="20" t="s">
        <v>39</v>
      </c>
      <c s="9"/>
      <c s="21">
        <f>SUM(F124:F129)</f>
        <v>180</v>
      </c>
      <c s="21">
        <f>SUM(G124:G129)</f>
        <v>9</v>
      </c>
      <c s="21">
        <f>SUM(H124:H129)</f>
        <v>4.5</v>
      </c>
      <c s="21">
        <f>SUM(I124:I129)</f>
        <v>6.2999999999999998</v>
      </c>
      <c s="21">
        <f>SUM(J124:J129)</f>
        <v>117.5</v>
      </c>
      <c s="27"/>
      <c s="21">
        <f>SUM(L124:L129)</f>
        <v>28.800000000000001</v>
      </c>
    </row>
    <row r="131" spans="1:12" ht="15.75" customHeight="1" thickBot="1">
      <c r="A131" s="31">
        <f>A90</f>
        <v>1</v>
      </c>
      <c s="32">
        <f>B90</f>
        <v>3</v>
      </c>
      <c s="59" t="s">
        <v>4</v>
      </c>
      <c s="60"/>
      <c s="33"/>
      <c s="34">
        <f>F97+F101+F111+F116+F123+F130</f>
        <v>2575</v>
      </c>
      <c s="34">
        <f t="shared" si="59" ref="G131">G97+G101+G111+G116+G123+G130</f>
        <v>116.51000000000001</v>
      </c>
      <c s="34">
        <f t="shared" si="60" ref="H131">H97+H101+H111+H116+H123+H130</f>
        <v>111.45999999999999</v>
      </c>
      <c s="34">
        <f t="shared" si="61" ref="I131">I97+I101+I111+I116+I123+I130</f>
        <v>422.43000000000001</v>
      </c>
      <c s="34">
        <f t="shared" si="62" ref="J131">J97+J101+J111+J116+J123+J130</f>
        <v>2350</v>
      </c>
      <c s="35"/>
      <c s="34">
        <f>L130+L123+L116+L111+L97</f>
        <v>251.08999999999997</v>
      </c>
    </row>
    <row r="132" spans="1:12" ht="15">
      <c r="A132" s="22">
        <v>1</v>
      </c>
      <c s="23">
        <v>4</v>
      </c>
      <c s="24" t="s">
        <v>20</v>
      </c>
      <c s="5" t="s">
        <v>21</v>
      </c>
      <c s="47" t="s">
        <v>94</v>
      </c>
      <c s="48">
        <v>200</v>
      </c>
      <c s="48">
        <v>5.2800000000000002</v>
      </c>
      <c s="48">
        <v>11.369999999999999</v>
      </c>
      <c s="48">
        <v>44.990000000000002</v>
      </c>
      <c s="48">
        <v>211.83000000000001</v>
      </c>
      <c s="49">
        <v>35</v>
      </c>
      <c s="48">
        <v>15.98</v>
      </c>
    </row>
    <row r="133" spans="1:12" ht="15">
      <c r="A133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134" spans="1:12" ht="15">
      <c r="A134" s="25"/>
      <c s="16"/>
      <c s="11"/>
      <c s="7" t="s">
        <v>22</v>
      </c>
      <c s="50" t="s">
        <v>51</v>
      </c>
      <c s="51">
        <v>200</v>
      </c>
      <c s="51">
        <v>4.0800000000000001</v>
      </c>
      <c s="51">
        <v>3.54</v>
      </c>
      <c s="51">
        <v>17.579999999999998</v>
      </c>
      <c s="51">
        <v>88.599999999999994</v>
      </c>
      <c s="52">
        <v>3</v>
      </c>
      <c s="51">
        <v>12.35</v>
      </c>
    </row>
    <row r="135" spans="1:12" ht="15">
      <c r="A135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136" spans="1:12" ht="15">
      <c r="A136" s="25"/>
      <c s="16"/>
      <c s="11"/>
      <c s="7" t="s">
        <v>24</v>
      </c>
      <c s="50" t="s">
        <v>53</v>
      </c>
      <c s="51">
        <v>100</v>
      </c>
      <c s="51">
        <v>0.40000000000000002</v>
      </c>
      <c s="51">
        <v>0.40000000000000002</v>
      </c>
      <c s="51">
        <v>9.8000000000000007</v>
      </c>
      <c s="51">
        <v>47</v>
      </c>
      <c s="52">
        <v>82</v>
      </c>
      <c s="51">
        <v>7.5</v>
      </c>
    </row>
    <row r="137" spans="1:12" ht="15">
      <c r="A137" s="25"/>
      <c s="16"/>
      <c s="11"/>
      <c s="6"/>
      <c s="50" t="s">
        <v>52</v>
      </c>
      <c s="51">
        <v>40</v>
      </c>
      <c s="51">
        <v>5.0800000000000001</v>
      </c>
      <c s="51">
        <v>4.5999999999999996</v>
      </c>
      <c s="51">
        <v>0.28000000000000003</v>
      </c>
      <c s="51">
        <v>58</v>
      </c>
      <c s="52">
        <v>81</v>
      </c>
      <c s="51">
        <v>6</v>
      </c>
    </row>
    <row r="138" spans="1:12" ht="15">
      <c r="A138" s="25"/>
      <c s="16"/>
      <c s="11"/>
      <c s="6"/>
      <c s="50"/>
      <c s="51"/>
      <c s="51"/>
      <c s="51"/>
      <c s="51"/>
      <c s="51"/>
      <c s="52"/>
      <c s="51"/>
    </row>
    <row r="139" spans="1:12" ht="15">
      <c r="A139" s="26"/>
      <c s="18"/>
      <c s="8"/>
      <c s="19" t="s">
        <v>39</v>
      </c>
      <c s="9"/>
      <c s="21">
        <f>SUM(F132:F138)</f>
        <v>615</v>
      </c>
      <c s="21">
        <f t="shared" si="63" ref="G139">SUM(G132:G138)</f>
        <v>19.940000000000001</v>
      </c>
      <c s="21">
        <f t="shared" si="64" ref="H139">SUM(H132:H138)</f>
        <v>31.259999999999998</v>
      </c>
      <c s="21">
        <f t="shared" si="65" ref="I139">SUM(I132:I138)</f>
        <v>104.17</v>
      </c>
      <c s="21">
        <f t="shared" si="66" ref="J139">SUM(J132:J138)</f>
        <v>587.5</v>
      </c>
      <c s="27"/>
      <c s="21">
        <f t="shared" si="67" ref="L139:L181">SUM(L132:L138)</f>
        <v>57.920000000000002</v>
      </c>
    </row>
    <row r="140" spans="1:12" ht="15">
      <c r="A140" s="28">
        <f>A132</f>
        <v>1</v>
      </c>
      <c s="14">
        <f>B132</f>
        <v>4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141" spans="1:12" ht="15">
      <c r="A141" s="25"/>
      <c s="16"/>
      <c s="11"/>
      <c s="6"/>
      <c s="50"/>
      <c s="51"/>
      <c s="51"/>
      <c s="51"/>
      <c s="51"/>
      <c s="51"/>
      <c s="52"/>
      <c s="51"/>
    </row>
    <row r="142" spans="1:12" ht="15">
      <c r="A142" s="25"/>
      <c s="16"/>
      <c s="11"/>
      <c s="6"/>
      <c s="50"/>
      <c s="51"/>
      <c s="51"/>
      <c s="51"/>
      <c s="51"/>
      <c s="51"/>
      <c s="52"/>
      <c s="51"/>
    </row>
    <row r="143" spans="1:12" ht="15">
      <c r="A143" s="26"/>
      <c s="18"/>
      <c s="8"/>
      <c s="19" t="s">
        <v>39</v>
      </c>
      <c s="9"/>
      <c s="21">
        <f>SUM(F140:F142)</f>
        <v>0</v>
      </c>
      <c s="21">
        <f t="shared" si="68" ref="G143">SUM(G140:G142)</f>
        <v>0</v>
      </c>
      <c s="21">
        <f t="shared" si="69" ref="H143">SUM(H140:H142)</f>
        <v>0</v>
      </c>
      <c s="21">
        <f t="shared" si="70" ref="I143">SUM(I140:I142)</f>
        <v>0</v>
      </c>
      <c s="21">
        <f t="shared" si="71" ref="J143">SUM(J140:J142)</f>
        <v>0</v>
      </c>
      <c s="27"/>
      <c s="21">
        <f ca="1" t="shared" si="72" ref="L143">SUM(L140:L148)</f>
        <v>0</v>
      </c>
    </row>
    <row r="144" spans="1:12" ht="15">
      <c r="A144" s="28">
        <f>A132</f>
        <v>1</v>
      </c>
      <c s="14">
        <f>B132</f>
        <v>4</v>
      </c>
      <c s="10" t="s">
        <v>26</v>
      </c>
      <c s="7" t="s">
        <v>27</v>
      </c>
      <c s="50" t="s">
        <v>99</v>
      </c>
      <c s="51">
        <v>100</v>
      </c>
      <c s="51">
        <v>1.8</v>
      </c>
      <c s="51">
        <v>3.1000000000000001</v>
      </c>
      <c s="51">
        <v>6.4000000000000004</v>
      </c>
      <c s="51">
        <v>61.700000000000003</v>
      </c>
      <c s="52">
        <v>38</v>
      </c>
      <c s="51">
        <v>4.3200000000000003</v>
      </c>
    </row>
    <row r="145" spans="1:12" ht="15">
      <c r="A145" s="25"/>
      <c s="16"/>
      <c s="11"/>
      <c s="7" t="s">
        <v>28</v>
      </c>
      <c s="50" t="s">
        <v>54</v>
      </c>
      <c s="51">
        <v>250</v>
      </c>
      <c s="51">
        <v>4.1600000000000001</v>
      </c>
      <c s="51">
        <v>2.1800000000000002</v>
      </c>
      <c s="51">
        <v>6.1900000000000004</v>
      </c>
      <c s="51">
        <v>48.509999999999998</v>
      </c>
      <c s="52">
        <v>4.5</v>
      </c>
      <c s="51">
        <v>23.719999999999999</v>
      </c>
    </row>
    <row r="146" spans="1:12" ht="15">
      <c r="A146" s="25"/>
      <c s="16"/>
      <c s="11"/>
      <c s="7" t="s">
        <v>29</v>
      </c>
      <c s="50" t="s">
        <v>96</v>
      </c>
      <c s="51">
        <v>100</v>
      </c>
      <c s="51">
        <v>9.2599999999999998</v>
      </c>
      <c s="51">
        <v>9.1150000000000002</v>
      </c>
      <c s="51">
        <v>16.609999999999999</v>
      </c>
      <c s="51">
        <v>176.90000000000001</v>
      </c>
      <c s="52">
        <v>36</v>
      </c>
      <c s="51">
        <v>18.02</v>
      </c>
    </row>
    <row r="147" spans="1:12" ht="15">
      <c r="A147" s="25"/>
      <c s="16"/>
      <c s="11"/>
      <c s="7" t="s">
        <v>30</v>
      </c>
      <c s="50" t="s">
        <v>98</v>
      </c>
      <c s="51">
        <v>150</v>
      </c>
      <c s="51">
        <v>13.890000000000001</v>
      </c>
      <c s="51">
        <v>13.73</v>
      </c>
      <c s="51">
        <v>24.920000000000002</v>
      </c>
      <c s="51">
        <v>265.35000000000002</v>
      </c>
      <c s="52">
        <v>37</v>
      </c>
      <c s="51">
        <v>6.0099999999999998</v>
      </c>
    </row>
    <row r="148" spans="1:12" ht="15">
      <c r="A148" s="25"/>
      <c s="16"/>
      <c s="11"/>
      <c s="7" t="s">
        <v>31</v>
      </c>
      <c s="50" t="s">
        <v>100</v>
      </c>
      <c s="51">
        <v>200</v>
      </c>
      <c s="51">
        <v>0.80000000000000004</v>
      </c>
      <c s="51">
        <v>0.40000000000000002</v>
      </c>
      <c s="51">
        <v>11.800000000000001</v>
      </c>
      <c s="51">
        <v>70.200000000000003</v>
      </c>
      <c s="52">
        <v>8</v>
      </c>
      <c s="51">
        <v>3.25</v>
      </c>
    </row>
    <row r="149" spans="1:12" ht="15">
      <c r="A149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150" spans="1:12" ht="15">
      <c r="A150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151" spans="1:12" ht="15">
      <c r="A151" s="25"/>
      <c s="16"/>
      <c s="11"/>
      <c s="6"/>
      <c s="50"/>
      <c s="51"/>
      <c s="51"/>
      <c s="51"/>
      <c s="51"/>
      <c s="51"/>
      <c s="52"/>
      <c s="51"/>
    </row>
    <row r="152" spans="1:12" ht="15">
      <c r="A152" s="25"/>
      <c s="16"/>
      <c s="11"/>
      <c s="6"/>
      <c s="50"/>
      <c s="51"/>
      <c s="51"/>
      <c s="51"/>
      <c s="51"/>
      <c s="51"/>
      <c s="52"/>
      <c s="51"/>
    </row>
    <row r="153" spans="1:12" ht="15">
      <c r="A153" s="26"/>
      <c s="18"/>
      <c s="8"/>
      <c s="19" t="s">
        <v>39</v>
      </c>
      <c s="9"/>
      <c s="21">
        <f>SUM(F144:F152)</f>
        <v>885</v>
      </c>
      <c s="21">
        <f t="shared" si="73" ref="G153">SUM(G144:G152)</f>
        <v>37.479999999999997</v>
      </c>
      <c s="21">
        <f t="shared" si="74" ref="H153">SUM(H144:H152)</f>
        <v>30.494999999999997</v>
      </c>
      <c s="21">
        <f t="shared" si="75" ref="I153">SUM(I144:I152)</f>
        <v>108.05</v>
      </c>
      <c s="21">
        <f t="shared" si="76" ref="J153">SUM(J144:J152)</f>
        <v>822.80000000000007</v>
      </c>
      <c s="27"/>
      <c s="21">
        <f>SUM(L144:L152)</f>
        <v>60.810000000000002</v>
      </c>
    </row>
    <row r="154" spans="1:12" ht="15">
      <c r="A154" s="28">
        <f>A132</f>
        <v>1</v>
      </c>
      <c s="14">
        <f>B132</f>
        <v>4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155" spans="1:12" ht="15">
      <c r="A155" s="25"/>
      <c s="16"/>
      <c s="11"/>
      <c s="12" t="s">
        <v>31</v>
      </c>
      <c s="50" t="s">
        <v>102</v>
      </c>
      <c s="51">
        <v>200</v>
      </c>
      <c s="51"/>
      <c s="51"/>
      <c s="51">
        <v>22.800000000000001</v>
      </c>
      <c s="51">
        <v>100.25</v>
      </c>
      <c s="52"/>
      <c s="51">
        <v>9.9100000000000001</v>
      </c>
    </row>
    <row r="156" spans="1:12" ht="15">
      <c r="A156" s="25"/>
      <c s="16"/>
      <c s="11"/>
      <c s="6"/>
      <c s="50" t="s">
        <v>101</v>
      </c>
      <c s="51">
        <v>100</v>
      </c>
      <c s="51">
        <v>7.2699999999999996</v>
      </c>
      <c s="51">
        <v>12.51</v>
      </c>
      <c s="51">
        <v>43.909999999999997</v>
      </c>
      <c s="51">
        <v>252.25</v>
      </c>
      <c s="52"/>
      <c s="51">
        <v>18.5</v>
      </c>
    </row>
    <row r="157" spans="1:12" ht="15">
      <c r="A157" s="25"/>
      <c s="16"/>
      <c s="11"/>
      <c s="6"/>
      <c s="50"/>
      <c s="51"/>
      <c s="51"/>
      <c s="51"/>
      <c s="51"/>
      <c s="51"/>
      <c s="52"/>
      <c s="51"/>
    </row>
    <row r="158" spans="1:12" ht="15">
      <c r="A158" s="26"/>
      <c s="18"/>
      <c s="8"/>
      <c s="19" t="s">
        <v>39</v>
      </c>
      <c s="9"/>
      <c s="21">
        <f>SUM(F154:F157)</f>
        <v>300</v>
      </c>
      <c s="21">
        <f t="shared" si="77" ref="G158">SUM(G154:G157)</f>
        <v>7.2699999999999996</v>
      </c>
      <c s="21">
        <f t="shared" si="78" ref="H158">SUM(H154:H157)</f>
        <v>12.51</v>
      </c>
      <c s="21">
        <f t="shared" si="79" ref="I158">SUM(I154:I157)</f>
        <v>66.709999999999994</v>
      </c>
      <c s="21">
        <f t="shared" si="80" ref="J158">SUM(J154:J157)</f>
        <v>352.5</v>
      </c>
      <c s="27"/>
      <c s="21">
        <f>SUM(L154:L157)</f>
        <v>28.41</v>
      </c>
    </row>
    <row r="159" spans="1:12" ht="15">
      <c r="A159" s="28">
        <f>A132</f>
        <v>1</v>
      </c>
      <c s="14">
        <f>B132</f>
        <v>4</v>
      </c>
      <c s="10" t="s">
        <v>36</v>
      </c>
      <c s="7" t="s">
        <v>21</v>
      </c>
      <c s="50" t="s">
        <v>64</v>
      </c>
      <c s="51">
        <v>100</v>
      </c>
      <c s="51">
        <v>5.3600000000000003</v>
      </c>
      <c s="51">
        <v>6.5499999999999998</v>
      </c>
      <c s="51">
        <v>6.4699999999999998</v>
      </c>
      <c s="51">
        <v>67.540000000000006</v>
      </c>
      <c s="52">
        <v>10</v>
      </c>
      <c s="51">
        <v>29.890000000000001</v>
      </c>
    </row>
    <row r="160" spans="1:12" ht="15">
      <c r="A160" s="25"/>
      <c s="16"/>
      <c s="11"/>
      <c s="7" t="s">
        <v>30</v>
      </c>
      <c s="50" t="s">
        <v>103</v>
      </c>
      <c s="51">
        <v>150</v>
      </c>
      <c s="51">
        <v>6.0999999999999996</v>
      </c>
      <c s="51">
        <v>4.7699999999999996</v>
      </c>
      <c s="51">
        <v>28.550000000000001</v>
      </c>
      <c s="51">
        <v>101.31</v>
      </c>
      <c s="52">
        <v>39</v>
      </c>
      <c s="51">
        <v>5.1299999999999999</v>
      </c>
    </row>
    <row r="161" spans="1:12" ht="15">
      <c r="A161" s="25"/>
      <c s="16"/>
      <c s="11"/>
      <c s="7" t="s">
        <v>31</v>
      </c>
      <c s="50" t="s">
        <v>65</v>
      </c>
      <c s="51">
        <v>200</v>
      </c>
      <c s="51">
        <v>1.4099999999999999</v>
      </c>
      <c s="51">
        <v>1.25</v>
      </c>
      <c s="51">
        <v>14.789999999999999</v>
      </c>
      <c s="51">
        <v>83.349999999999994</v>
      </c>
      <c s="52">
        <v>12.130000000000001</v>
      </c>
      <c s="51">
        <v>7.5999999999999996</v>
      </c>
    </row>
    <row r="162" spans="1:12" ht="15">
      <c r="A162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163" spans="1:12" ht="15">
      <c r="A163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164" spans="1:12" ht="15">
      <c r="A164" s="25"/>
      <c s="16"/>
      <c s="11"/>
      <c s="6"/>
      <c s="50"/>
      <c s="51"/>
      <c s="51"/>
      <c s="51"/>
      <c s="51"/>
      <c s="51"/>
      <c s="52"/>
      <c s="51"/>
    </row>
    <row r="165" spans="1:12" ht="15">
      <c r="A165" s="26"/>
      <c s="18"/>
      <c s="8"/>
      <c s="19" t="s">
        <v>39</v>
      </c>
      <c s="9"/>
      <c s="21">
        <f>SUM(F159:F164)</f>
        <v>550</v>
      </c>
      <c s="21">
        <f t="shared" si="81" ref="G165">SUM(G159:G164)</f>
        <v>21.270000000000003</v>
      </c>
      <c s="21">
        <f t="shared" si="82" ref="H165">SUM(H159:H164)</f>
        <v>14.620000000000001</v>
      </c>
      <c s="21">
        <f t="shared" si="83" ref="I165">SUM(I159:I164)</f>
        <v>97.159999999999997</v>
      </c>
      <c s="21">
        <f t="shared" si="84" ref="J165">SUM(J159:J164)</f>
        <v>470</v>
      </c>
      <c s="27"/>
      <c s="21">
        <f>SUM(L159:L164)</f>
        <v>49.219999999999999</v>
      </c>
    </row>
    <row r="166" spans="1:12" ht="15">
      <c r="A166" s="28">
        <f>A132</f>
        <v>1</v>
      </c>
      <c s="14">
        <f>B132</f>
        <v>4</v>
      </c>
      <c s="10" t="s">
        <v>37</v>
      </c>
      <c s="12" t="s">
        <v>38</v>
      </c>
      <c s="50"/>
      <c s="51"/>
      <c s="51"/>
      <c s="51"/>
      <c s="51"/>
      <c s="51"/>
      <c s="52"/>
      <c s="51"/>
    </row>
    <row r="167" spans="1:12" ht="15">
      <c r="A167" s="25"/>
      <c s="16"/>
      <c s="11"/>
      <c s="12" t="s">
        <v>35</v>
      </c>
      <c s="50"/>
      <c s="51"/>
      <c s="51"/>
      <c s="51"/>
      <c s="51"/>
      <c s="51"/>
      <c s="52"/>
      <c s="51"/>
    </row>
    <row r="168" spans="1:12" ht="15">
      <c r="A168" s="25"/>
      <c s="16"/>
      <c s="11"/>
      <c s="12" t="s">
        <v>31</v>
      </c>
      <c s="50" t="s">
        <v>104</v>
      </c>
      <c s="51">
        <v>180</v>
      </c>
      <c s="51">
        <v>5.2199999999999998</v>
      </c>
      <c s="51">
        <v>4.5</v>
      </c>
      <c s="51">
        <v>8.6400000000000006</v>
      </c>
      <c s="51">
        <v>117.5</v>
      </c>
      <c s="52">
        <v>40</v>
      </c>
      <c s="51">
        <v>10.460000000000001</v>
      </c>
    </row>
    <row r="169" spans="1:12" ht="15">
      <c r="A169" s="25"/>
      <c s="16"/>
      <c s="11"/>
      <c s="12" t="s">
        <v>24</v>
      </c>
      <c s="50"/>
      <c s="51"/>
      <c s="51"/>
      <c s="51"/>
      <c s="51"/>
      <c s="51"/>
      <c s="52"/>
      <c s="51"/>
    </row>
    <row r="170" spans="1:12" ht="15">
      <c r="A170" s="25"/>
      <c s="16"/>
      <c s="11"/>
      <c s="6"/>
      <c s="50"/>
      <c s="51"/>
      <c s="51"/>
      <c s="51"/>
      <c s="51"/>
      <c s="51"/>
      <c s="52"/>
      <c s="51"/>
    </row>
    <row r="171" spans="1:12" ht="15">
      <c r="A171" s="25"/>
      <c s="16"/>
      <c s="11"/>
      <c s="6"/>
      <c s="50"/>
      <c s="51"/>
      <c s="51"/>
      <c s="51"/>
      <c s="51"/>
      <c s="51"/>
      <c s="52"/>
      <c s="51"/>
    </row>
    <row r="172" spans="1:12" ht="15">
      <c r="A172" s="26"/>
      <c s="18"/>
      <c s="8"/>
      <c s="20" t="s">
        <v>39</v>
      </c>
      <c s="9"/>
      <c s="21">
        <f>SUM(F166:F171)</f>
        <v>180</v>
      </c>
      <c s="21">
        <f t="shared" si="85" ref="G172">SUM(G166:G171)</f>
        <v>5.2199999999999998</v>
      </c>
      <c s="21">
        <f t="shared" si="86" ref="H172">SUM(H166:H171)</f>
        <v>4.5</v>
      </c>
      <c s="21">
        <f t="shared" si="87" ref="I172">SUM(I166:I171)</f>
        <v>8.6400000000000006</v>
      </c>
      <c s="21">
        <f t="shared" si="88" ref="J172">SUM(J166:J171)</f>
        <v>117.5</v>
      </c>
      <c s="27"/>
      <c s="21">
        <f>SUM(L166:L171)</f>
        <v>10.460000000000001</v>
      </c>
    </row>
    <row r="173" spans="1:12" ht="15.75" customHeight="1" thickBot="1">
      <c r="A173" s="31">
        <f>A132</f>
        <v>1</v>
      </c>
      <c s="32">
        <f>B132</f>
        <v>4</v>
      </c>
      <c s="59" t="s">
        <v>4</v>
      </c>
      <c s="60"/>
      <c s="33"/>
      <c s="34">
        <f>F139+F143+F153+F158+F165+F172</f>
        <v>2530</v>
      </c>
      <c s="34">
        <f t="shared" si="89" ref="G173">G139+G143+G153+G158+G165+G172</f>
        <v>91.180000000000007</v>
      </c>
      <c s="34">
        <f t="shared" si="90" ref="H173">H139+H143+H153+H158+H165+H172</f>
        <v>93.385000000000005</v>
      </c>
      <c s="34">
        <f t="shared" si="91" ref="I173">I139+I143+I153+I158+I165+I172</f>
        <v>384.73000000000002</v>
      </c>
      <c s="34">
        <f t="shared" si="92" ref="J173">J139+J143+J153+J158+J165+J172</f>
        <v>2350.3000000000002</v>
      </c>
      <c s="35"/>
      <c s="34">
        <f>L172+L165+L158+L153+L139</f>
        <v>206.81999999999999</v>
      </c>
    </row>
    <row r="174" spans="1:12" ht="15">
      <c r="A174" s="22">
        <v>1</v>
      </c>
      <c s="23">
        <v>5</v>
      </c>
      <c s="24" t="s">
        <v>20</v>
      </c>
      <c s="5" t="s">
        <v>21</v>
      </c>
      <c s="47" t="s">
        <v>106</v>
      </c>
      <c s="48">
        <v>200</v>
      </c>
      <c s="48">
        <v>7.5499999999999998</v>
      </c>
      <c s="48">
        <v>11.93</v>
      </c>
      <c s="48">
        <v>43.280000000000001</v>
      </c>
      <c s="48">
        <v>220.37</v>
      </c>
      <c s="49">
        <v>41</v>
      </c>
      <c s="48">
        <v>14.06</v>
      </c>
    </row>
    <row r="175" spans="1:12" ht="15">
      <c r="A175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176" spans="1:12" ht="15">
      <c r="A176" s="25"/>
      <c s="16"/>
      <c s="11"/>
      <c s="7" t="s">
        <v>22</v>
      </c>
      <c s="50" t="s">
        <v>107</v>
      </c>
      <c s="51">
        <v>200</v>
      </c>
      <c s="51">
        <v>0.14999999999999999</v>
      </c>
      <c s="51">
        <v>0.029999999999999999</v>
      </c>
      <c s="51">
        <v>10.48</v>
      </c>
      <c s="51">
        <v>42.560000000000002</v>
      </c>
      <c s="52">
        <v>12.15</v>
      </c>
      <c s="51">
        <v>4.2000000000000002</v>
      </c>
    </row>
    <row r="177" spans="1:12" ht="15">
      <c r="A177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178" spans="1:12" ht="15">
      <c r="A178" s="25"/>
      <c s="16"/>
      <c s="11"/>
      <c s="7" t="s">
        <v>24</v>
      </c>
      <c s="50" t="s">
        <v>69</v>
      </c>
      <c s="51">
        <v>100</v>
      </c>
      <c s="51">
        <v>1.5</v>
      </c>
      <c s="51">
        <v>0.5</v>
      </c>
      <c s="51">
        <v>21</v>
      </c>
      <c s="51">
        <v>76</v>
      </c>
      <c s="52"/>
      <c s="51">
        <v>14.4</v>
      </c>
    </row>
    <row r="179" spans="1:12" ht="15">
      <c r="A179" s="25"/>
      <c s="16"/>
      <c s="11"/>
      <c s="6"/>
      <c s="50" t="s">
        <v>68</v>
      </c>
      <c s="51">
        <v>13</v>
      </c>
      <c s="51">
        <v>0.10000000000000001</v>
      </c>
      <c s="51">
        <v>0.070000000000000007</v>
      </c>
      <c s="51">
        <v>17</v>
      </c>
      <c s="51">
        <v>66.25</v>
      </c>
      <c s="52"/>
      <c s="51">
        <v>1.99</v>
      </c>
    </row>
    <row r="180" spans="1:12" ht="15">
      <c r="A180" s="25"/>
      <c s="16"/>
      <c s="11"/>
      <c s="6"/>
      <c s="50"/>
      <c s="51"/>
      <c s="51"/>
      <c s="51"/>
      <c s="51"/>
      <c s="51"/>
      <c s="52"/>
      <c s="51"/>
    </row>
    <row r="181" spans="1:12" ht="15">
      <c r="A181" s="26"/>
      <c s="18"/>
      <c s="8"/>
      <c s="19" t="s">
        <v>39</v>
      </c>
      <c s="9"/>
      <c s="21">
        <f>SUM(F174:F180)</f>
        <v>588</v>
      </c>
      <c s="21">
        <f t="shared" si="93" ref="G181">SUM(G174:G180)</f>
        <v>14.4</v>
      </c>
      <c s="21">
        <f t="shared" si="94" ref="H181">SUM(H174:H180)</f>
        <v>23.879999999999999</v>
      </c>
      <c s="21">
        <f t="shared" si="95" ref="I181">SUM(I174:I180)</f>
        <v>123.28</v>
      </c>
      <c s="21">
        <f t="shared" si="96" ref="J181">SUM(J174:J180)</f>
        <v>587.25</v>
      </c>
      <c s="27"/>
      <c s="21">
        <f t="shared" si="67"/>
        <v>50.740000000000002</v>
      </c>
    </row>
    <row r="182" spans="1:12" ht="15">
      <c r="A182" s="28">
        <f>A174</f>
        <v>1</v>
      </c>
      <c s="14">
        <f>B174</f>
        <v>5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183" spans="1:12" ht="15">
      <c r="A183" s="25"/>
      <c s="16"/>
      <c s="11"/>
      <c s="6"/>
      <c s="50"/>
      <c s="51"/>
      <c s="51"/>
      <c s="51"/>
      <c s="51"/>
      <c s="51"/>
      <c s="52"/>
      <c s="51"/>
    </row>
    <row r="184" spans="1:12" ht="15">
      <c r="A184" s="25"/>
      <c s="16"/>
      <c s="11"/>
      <c s="6"/>
      <c s="50"/>
      <c s="51"/>
      <c s="51"/>
      <c s="51"/>
      <c s="51"/>
      <c s="51"/>
      <c s="52"/>
      <c s="51"/>
    </row>
    <row r="185" spans="1:12" ht="15">
      <c r="A185" s="26"/>
      <c s="18"/>
      <c s="8"/>
      <c s="19" t="s">
        <v>39</v>
      </c>
      <c s="9"/>
      <c s="21">
        <f>SUM(F182:F184)</f>
        <v>0</v>
      </c>
      <c s="21">
        <f t="shared" si="97" ref="G185">SUM(G182:G184)</f>
        <v>0</v>
      </c>
      <c s="21">
        <f t="shared" si="98" ref="H185">SUM(H182:H184)</f>
        <v>0</v>
      </c>
      <c s="21">
        <f t="shared" si="99" ref="I185">SUM(I182:I184)</f>
        <v>0</v>
      </c>
      <c s="21">
        <f t="shared" si="100" ref="J185">SUM(J182:J184)</f>
        <v>0</v>
      </c>
      <c s="27"/>
      <c s="21">
        <f ca="1" t="shared" si="101" ref="L185">SUM(L182:L190)</f>
        <v>0</v>
      </c>
    </row>
    <row r="186" spans="1:12" ht="15">
      <c r="A186" s="28">
        <f>A174</f>
        <v>1</v>
      </c>
      <c s="14">
        <f>B174</f>
        <v>5</v>
      </c>
      <c s="10" t="s">
        <v>26</v>
      </c>
      <c s="7" t="s">
        <v>27</v>
      </c>
      <c s="50" t="s">
        <v>110</v>
      </c>
      <c s="51">
        <v>100</v>
      </c>
      <c s="51">
        <v>1</v>
      </c>
      <c s="51">
        <v>4</v>
      </c>
      <c s="51">
        <v>7</v>
      </c>
      <c s="51">
        <v>65</v>
      </c>
      <c s="52"/>
      <c s="51">
        <v>26.399999999999999</v>
      </c>
    </row>
    <row r="187" spans="1:12" ht="15">
      <c r="A187" s="25"/>
      <c s="16"/>
      <c s="11"/>
      <c s="7" t="s">
        <v>28</v>
      </c>
      <c s="50" t="s">
        <v>72</v>
      </c>
      <c s="51">
        <v>250</v>
      </c>
      <c s="51">
        <v>1.1499999999999999</v>
      </c>
      <c s="51">
        <v>1.1899999999999999</v>
      </c>
      <c s="51">
        <v>1.5800000000000001</v>
      </c>
      <c s="51">
        <v>42.950000000000003</v>
      </c>
      <c s="52">
        <v>4.1600000000000001</v>
      </c>
      <c s="51">
        <v>24.059999999999999</v>
      </c>
    </row>
    <row r="188" spans="1:12" ht="15">
      <c r="A188" s="25"/>
      <c s="16"/>
      <c s="11"/>
      <c s="7" t="s">
        <v>29</v>
      </c>
      <c s="50" t="s">
        <v>108</v>
      </c>
      <c s="51">
        <v>100</v>
      </c>
      <c s="51">
        <v>7.8600000000000003</v>
      </c>
      <c s="51">
        <v>10.98</v>
      </c>
      <c s="51">
        <v>10.59</v>
      </c>
      <c s="51">
        <v>161.13999999999999</v>
      </c>
      <c s="52">
        <v>43</v>
      </c>
      <c s="51">
        <v>32.729999999999997</v>
      </c>
    </row>
    <row r="189" spans="1:12" ht="15">
      <c r="A189" s="25"/>
      <c s="16"/>
      <c s="11"/>
      <c s="7" t="s">
        <v>30</v>
      </c>
      <c s="50" t="s">
        <v>109</v>
      </c>
      <c s="51">
        <v>150</v>
      </c>
      <c s="51">
        <v>11.800000000000001</v>
      </c>
      <c s="51">
        <v>16.460000000000001</v>
      </c>
      <c s="51">
        <v>15.890000000000001</v>
      </c>
      <c s="51">
        <v>241.72</v>
      </c>
      <c s="52">
        <v>44</v>
      </c>
      <c s="51">
        <v>3.6200000000000001</v>
      </c>
    </row>
    <row r="190" spans="1:12" ht="15">
      <c r="A190" s="25"/>
      <c s="16"/>
      <c s="11"/>
      <c s="7" t="s">
        <v>31</v>
      </c>
      <c s="50" t="s">
        <v>57</v>
      </c>
      <c s="51">
        <v>200</v>
      </c>
      <c s="51">
        <v>0.59999999999999998</v>
      </c>
      <c s="51"/>
      <c s="51">
        <v>29</v>
      </c>
      <c s="51">
        <v>111.2</v>
      </c>
      <c s="52">
        <v>8</v>
      </c>
      <c s="51">
        <v>2.6299999999999999</v>
      </c>
    </row>
    <row r="191" spans="1:12" ht="15">
      <c r="A191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192" spans="1:12" ht="15">
      <c r="A192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193" spans="1:12" ht="15">
      <c r="A193" s="25"/>
      <c s="16"/>
      <c s="11"/>
      <c s="6"/>
      <c s="50"/>
      <c s="51"/>
      <c s="51"/>
      <c s="51"/>
      <c s="51"/>
      <c s="51"/>
      <c s="52"/>
      <c s="51"/>
    </row>
    <row r="194" spans="1:12" ht="15">
      <c r="A194" s="25"/>
      <c s="16"/>
      <c s="11"/>
      <c s="6"/>
      <c s="50"/>
      <c s="51"/>
      <c s="51"/>
      <c s="51"/>
      <c s="51"/>
      <c s="51"/>
      <c s="52"/>
      <c s="51"/>
    </row>
    <row r="195" spans="1:12" ht="15">
      <c r="A195" s="26"/>
      <c s="18"/>
      <c s="8"/>
      <c s="19" t="s">
        <v>39</v>
      </c>
      <c s="9"/>
      <c s="21">
        <f>SUM(F186:F194)</f>
        <v>885</v>
      </c>
      <c s="21">
        <f t="shared" si="102" ref="G195">SUM(G186:G194)</f>
        <v>29.980000000000004</v>
      </c>
      <c s="21">
        <f t="shared" si="103" ref="H195">SUM(H186:H194)</f>
        <v>34.600000000000001</v>
      </c>
      <c s="21">
        <f t="shared" si="104" ref="I195">SUM(I186:I194)</f>
        <v>106.19</v>
      </c>
      <c s="21">
        <f t="shared" si="105" ref="J195">SUM(J186:J194)</f>
        <v>822.14999999999998</v>
      </c>
      <c s="27"/>
      <c s="21">
        <f>SUM(L186:L194)</f>
        <v>94.929999999999993</v>
      </c>
    </row>
    <row r="196" spans="1:12" ht="15">
      <c r="A196" s="28">
        <f>A174</f>
        <v>1</v>
      </c>
      <c s="14">
        <f>B174</f>
        <v>5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197" spans="1:12" ht="15">
      <c r="A197" s="25"/>
      <c s="16"/>
      <c s="11"/>
      <c s="12" t="s">
        <v>31</v>
      </c>
      <c s="50" t="s">
        <v>63</v>
      </c>
      <c s="51">
        <v>200</v>
      </c>
      <c s="51">
        <v>0.59999999999999998</v>
      </c>
      <c s="51"/>
      <c s="51">
        <v>33</v>
      </c>
      <c s="51">
        <v>101</v>
      </c>
      <c s="52"/>
      <c s="51">
        <v>9.9100000000000001</v>
      </c>
    </row>
    <row r="198" spans="1:12" ht="15">
      <c r="A198" s="25"/>
      <c s="16"/>
      <c s="11"/>
      <c s="6"/>
      <c s="50" t="s">
        <v>111</v>
      </c>
      <c s="51">
        <v>150</v>
      </c>
      <c s="51">
        <v>10.800000000000001</v>
      </c>
      <c s="51">
        <v>15.859999999999999</v>
      </c>
      <c s="51">
        <v>34.859999999999999</v>
      </c>
      <c s="51">
        <v>251.34999999999999</v>
      </c>
      <c s="52">
        <v>45</v>
      </c>
      <c s="51">
        <v>18.23</v>
      </c>
    </row>
    <row r="199" spans="1:12" ht="15">
      <c r="A199" s="25"/>
      <c s="16"/>
      <c s="11"/>
      <c s="6"/>
      <c s="50"/>
      <c s="51"/>
      <c s="51"/>
      <c s="51"/>
      <c s="51"/>
      <c s="51"/>
      <c s="52"/>
      <c s="51"/>
    </row>
    <row r="200" spans="1:12" ht="15">
      <c r="A200" s="26"/>
      <c s="18"/>
      <c s="8"/>
      <c s="19" t="s">
        <v>39</v>
      </c>
      <c s="9"/>
      <c s="21">
        <f>SUM(F196:F199)</f>
        <v>350</v>
      </c>
      <c s="21">
        <f t="shared" si="106" ref="G200">SUM(G196:G199)</f>
        <v>11.4</v>
      </c>
      <c s="21">
        <f t="shared" si="107" ref="H200">SUM(H196:H199)</f>
        <v>15.859999999999999</v>
      </c>
      <c s="21">
        <f t="shared" si="108" ref="I200">SUM(I196:I199)</f>
        <v>67.859999999999999</v>
      </c>
      <c s="21">
        <f t="shared" si="109" ref="J200">SUM(J196:J199)</f>
        <v>352.35000000000002</v>
      </c>
      <c s="27"/>
      <c s="21">
        <f>SUM(L196:L199)</f>
        <v>28.140000000000001</v>
      </c>
    </row>
    <row r="201" spans="1:12" ht="15">
      <c r="A201" s="28">
        <f>A174</f>
        <v>1</v>
      </c>
      <c s="14">
        <f>B174</f>
        <v>5</v>
      </c>
      <c s="10" t="s">
        <v>36</v>
      </c>
      <c s="7" t="s">
        <v>21</v>
      </c>
      <c s="50" t="s">
        <v>112</v>
      </c>
      <c s="51">
        <v>250</v>
      </c>
      <c s="51">
        <v>1.48</v>
      </c>
      <c s="51">
        <v>4.9199999999999999</v>
      </c>
      <c s="51">
        <v>6.0899999999999999</v>
      </c>
      <c s="51">
        <v>146.40000000000001</v>
      </c>
      <c s="52">
        <v>46</v>
      </c>
      <c s="51">
        <v>4.8700000000000001</v>
      </c>
    </row>
    <row r="202" spans="1:12" ht="15">
      <c r="A202" s="25"/>
      <c s="16"/>
      <c s="11"/>
      <c s="7" t="s">
        <v>30</v>
      </c>
      <c s="50"/>
      <c s="51"/>
      <c s="51"/>
      <c s="51"/>
      <c s="51"/>
      <c s="51"/>
      <c s="52"/>
      <c s="51"/>
    </row>
    <row r="203" spans="1:12" ht="15">
      <c r="A203" s="25"/>
      <c s="16"/>
      <c s="11"/>
      <c s="7" t="s">
        <v>31</v>
      </c>
      <c s="50"/>
      <c s="51"/>
      <c s="51"/>
      <c s="51"/>
      <c s="51"/>
      <c s="51"/>
      <c s="52"/>
      <c s="51"/>
    </row>
    <row r="204" spans="1:12" ht="15">
      <c r="A204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205" spans="1:12" ht="15">
      <c r="A205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206" spans="1:12" ht="15">
      <c r="A206" s="25"/>
      <c s="16"/>
      <c s="11"/>
      <c s="6"/>
      <c s="50" t="s">
        <v>79</v>
      </c>
      <c s="51">
        <v>200</v>
      </c>
      <c s="51"/>
      <c s="51"/>
      <c s="51">
        <v>26.600000000000001</v>
      </c>
      <c s="51">
        <v>105.59999999999999</v>
      </c>
      <c s="52">
        <v>23</v>
      </c>
      <c s="51">
        <v>2.3700000000000001</v>
      </c>
    </row>
    <row r="207" spans="1:12" ht="15">
      <c r="A207" s="26"/>
      <c s="18"/>
      <c s="8"/>
      <c s="19" t="s">
        <v>39</v>
      </c>
      <c s="9"/>
      <c s="21">
        <f>SUM(F201:F206)</f>
        <v>550</v>
      </c>
      <c s="21">
        <f t="shared" si="110" ref="G207">SUM(G201:G206)</f>
        <v>9.8800000000000008</v>
      </c>
      <c s="21">
        <f t="shared" si="111" ref="H207">SUM(H201:H206)</f>
        <v>6.9700000000000006</v>
      </c>
      <c s="21">
        <f t="shared" si="112" ref="I207">SUM(I201:I206)</f>
        <v>80.039999999999992</v>
      </c>
      <c s="21">
        <f t="shared" si="113" ref="J207">SUM(J201:J206)</f>
        <v>469.79999999999995</v>
      </c>
      <c s="27"/>
      <c s="21">
        <f>SUM(L201:L206)</f>
        <v>13.84</v>
      </c>
    </row>
    <row r="208" spans="1:12" ht="15">
      <c r="A208" s="28">
        <f>A174</f>
        <v>1</v>
      </c>
      <c s="14">
        <f>B174</f>
        <v>5</v>
      </c>
      <c s="10" t="s">
        <v>37</v>
      </c>
      <c s="12" t="s">
        <v>38</v>
      </c>
      <c s="50" t="s">
        <v>113</v>
      </c>
      <c s="51">
        <v>180</v>
      </c>
      <c s="51">
        <v>5.2199999999999998</v>
      </c>
      <c s="51">
        <v>4.5</v>
      </c>
      <c s="51">
        <v>7.3799999999999999</v>
      </c>
      <c s="51">
        <v>117.5</v>
      </c>
      <c s="52"/>
      <c s="51">
        <v>17.100000000000001</v>
      </c>
    </row>
    <row r="209" spans="1:12" ht="15">
      <c r="A209" s="25"/>
      <c s="16"/>
      <c s="11"/>
      <c s="12" t="s">
        <v>35</v>
      </c>
      <c s="50"/>
      <c s="51"/>
      <c s="51"/>
      <c s="51"/>
      <c s="51"/>
      <c s="51"/>
      <c s="52"/>
      <c s="51"/>
    </row>
    <row r="210" spans="1:12" ht="15">
      <c r="A210" s="25"/>
      <c s="16"/>
      <c s="11"/>
      <c s="12" t="s">
        <v>31</v>
      </c>
      <c s="50"/>
      <c s="51"/>
      <c s="51"/>
      <c s="51"/>
      <c s="51"/>
      <c s="51"/>
      <c s="52"/>
      <c s="51"/>
    </row>
    <row r="211" spans="1:12" ht="15">
      <c r="A211" s="25"/>
      <c s="16"/>
      <c s="11"/>
      <c s="12" t="s">
        <v>24</v>
      </c>
      <c s="50"/>
      <c s="51"/>
      <c s="51"/>
      <c s="51"/>
      <c s="51"/>
      <c s="51"/>
      <c s="52"/>
      <c s="51"/>
    </row>
    <row r="212" spans="1:12" ht="15">
      <c r="A212" s="25"/>
      <c s="16"/>
      <c s="11"/>
      <c s="6"/>
      <c s="50"/>
      <c s="51"/>
      <c s="51"/>
      <c s="51"/>
      <c s="51"/>
      <c s="51"/>
      <c s="52"/>
      <c s="51"/>
    </row>
    <row r="213" spans="1:12" ht="15">
      <c r="A213" s="25"/>
      <c s="16"/>
      <c s="11"/>
      <c s="6"/>
      <c s="50"/>
      <c s="51"/>
      <c s="51"/>
      <c s="51"/>
      <c s="51"/>
      <c s="51"/>
      <c s="52"/>
      <c s="51"/>
    </row>
    <row r="214" spans="1:12" ht="15">
      <c r="A214" s="26"/>
      <c s="18"/>
      <c s="8"/>
      <c s="20" t="s">
        <v>39</v>
      </c>
      <c s="9"/>
      <c s="21">
        <f>SUM(F208:F213)</f>
        <v>180</v>
      </c>
      <c s="21">
        <f t="shared" si="114" ref="G214">SUM(G208:G213)</f>
        <v>5.2199999999999998</v>
      </c>
      <c s="21">
        <f t="shared" si="115" ref="H214">SUM(H208:H213)</f>
        <v>4.5</v>
      </c>
      <c s="21">
        <f t="shared" si="116" ref="I214">SUM(I208:I213)</f>
        <v>7.3799999999999999</v>
      </c>
      <c s="21">
        <f t="shared" si="117" ref="J214">SUM(J208:J213)</f>
        <v>117.5</v>
      </c>
      <c s="27"/>
      <c s="21">
        <f>SUM(L208:L213)</f>
        <v>17.100000000000001</v>
      </c>
    </row>
    <row r="215" spans="1:12" ht="15.75" customHeight="1" thickBot="1">
      <c r="A215" s="31">
        <f>A174</f>
        <v>1</v>
      </c>
      <c s="32">
        <f>B174</f>
        <v>5</v>
      </c>
      <c s="59" t="s">
        <v>4</v>
      </c>
      <c s="60"/>
      <c s="33"/>
      <c s="34">
        <f>F181+F185+F195+F200+F207+F214</f>
        <v>2553</v>
      </c>
      <c s="34">
        <f t="shared" si="118" ref="G215">G181+G185+G195+G200+G207+G214</f>
        <v>70.879999999999995</v>
      </c>
      <c s="34">
        <f t="shared" si="119" ref="H215">H181+H185+H195+H200+H207+H214</f>
        <v>85.810000000000002</v>
      </c>
      <c s="34">
        <f t="shared" si="120" ref="I215">I181+I185+I195+I200+I207+I214</f>
        <v>384.75</v>
      </c>
      <c s="34">
        <f t="shared" si="121" ref="J215">J181+J185+J195+J200+J207+J214</f>
        <v>2349.0500000000002</v>
      </c>
      <c s="35"/>
      <c s="34">
        <f>L214+L207+L200+L195+L181</f>
        <v>204.75</v>
      </c>
    </row>
    <row r="216" spans="1:12" ht="15">
      <c r="A216" s="22">
        <v>1</v>
      </c>
      <c s="23">
        <v>6</v>
      </c>
      <c s="24" t="s">
        <v>20</v>
      </c>
      <c s="5" t="s">
        <v>21</v>
      </c>
      <c s="47" t="s">
        <v>114</v>
      </c>
      <c s="48">
        <v>200</v>
      </c>
      <c s="48">
        <v>5.5499999999999998</v>
      </c>
      <c s="48">
        <v>9.7400000000000002</v>
      </c>
      <c s="48">
        <v>38.509999999999998</v>
      </c>
      <c s="48">
        <v>211.83000000000001</v>
      </c>
      <c s="49">
        <v>47</v>
      </c>
      <c s="48">
        <v>16.43</v>
      </c>
    </row>
    <row r="217" spans="1:12" ht="15">
      <c r="A217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218" spans="1:12" ht="15">
      <c r="A218" s="25"/>
      <c s="16"/>
      <c s="11"/>
      <c s="7" t="s">
        <v>22</v>
      </c>
      <c s="50" t="s">
        <v>84</v>
      </c>
      <c s="51">
        <v>200</v>
      </c>
      <c s="51">
        <v>3.1699999999999999</v>
      </c>
      <c s="51">
        <v>2.6800000000000002</v>
      </c>
      <c s="51">
        <v>15.949999999999999</v>
      </c>
      <c s="51">
        <v>80.599999999999994</v>
      </c>
      <c s="52">
        <v>26</v>
      </c>
      <c s="51">
        <v>11.789999999999999</v>
      </c>
    </row>
    <row r="219" spans="1:12" ht="15">
      <c r="A219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220" spans="1:12" ht="15">
      <c r="A220" s="25"/>
      <c s="16"/>
      <c s="11"/>
      <c s="7" t="s">
        <v>24</v>
      </c>
      <c s="50" t="s">
        <v>83</v>
      </c>
      <c s="51">
        <v>100</v>
      </c>
      <c s="51">
        <v>0.90000000000000002</v>
      </c>
      <c s="51">
        <v>0.20000000000000001</v>
      </c>
      <c s="51">
        <v>8.0999999999999996</v>
      </c>
      <c s="51">
        <v>43</v>
      </c>
      <c s="52"/>
      <c s="51">
        <v>20.899999999999999</v>
      </c>
    </row>
    <row r="221" spans="1:12" ht="15">
      <c r="A221" s="25"/>
      <c s="16"/>
      <c s="11"/>
      <c s="6"/>
      <c s="50" t="s">
        <v>82</v>
      </c>
      <c s="51">
        <v>25</v>
      </c>
      <c s="51">
        <v>5.7999999999999998</v>
      </c>
      <c s="51">
        <v>7.3700000000000001</v>
      </c>
      <c s="51"/>
      <c s="51">
        <v>70</v>
      </c>
      <c s="52">
        <v>25</v>
      </c>
      <c s="51">
        <v>9.1600000000000001</v>
      </c>
    </row>
    <row r="222" spans="1:12" ht="15">
      <c r="A222" s="25"/>
      <c s="16"/>
      <c s="11"/>
      <c s="6"/>
      <c s="50"/>
      <c s="51"/>
      <c s="51"/>
      <c s="51"/>
      <c s="51"/>
      <c s="51"/>
      <c s="52"/>
      <c s="51"/>
    </row>
    <row r="223" spans="1:12" ht="15">
      <c r="A223" s="26"/>
      <c s="18"/>
      <c s="8"/>
      <c s="19" t="s">
        <v>39</v>
      </c>
      <c s="9"/>
      <c s="21">
        <f>SUM(F216:F222)</f>
        <v>600</v>
      </c>
      <c s="21">
        <f t="shared" si="122" ref="G223">SUM(G216:G222)</f>
        <v>20.52</v>
      </c>
      <c s="21">
        <f t="shared" si="123" ref="H223">SUM(H216:H222)</f>
        <v>31.34</v>
      </c>
      <c s="21">
        <f t="shared" si="124" ref="I223">SUM(I216:I222)</f>
        <v>94.079999999999984</v>
      </c>
      <c s="21">
        <f t="shared" si="125" ref="J223">SUM(J216:J222)</f>
        <v>587.5</v>
      </c>
      <c s="27"/>
      <c s="21">
        <f>SUM(L216:L222)</f>
        <v>74.370000000000005</v>
      </c>
    </row>
    <row r="224" spans="1:12" ht="15">
      <c r="A224" s="28">
        <f>A216</f>
        <v>1</v>
      </c>
      <c s="14">
        <f>B216</f>
        <v>6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225" spans="1:12" ht="15">
      <c r="A225" s="25"/>
      <c s="16"/>
      <c s="11"/>
      <c s="6"/>
      <c s="50"/>
      <c s="51"/>
      <c s="51"/>
      <c s="51"/>
      <c s="51"/>
      <c s="51"/>
      <c s="52"/>
      <c s="51"/>
    </row>
    <row r="226" spans="1:12" ht="15">
      <c r="A226" s="25"/>
      <c s="16"/>
      <c s="11"/>
      <c s="6"/>
      <c s="50"/>
      <c s="51"/>
      <c s="51"/>
      <c s="51"/>
      <c s="51"/>
      <c s="51"/>
      <c s="52"/>
      <c s="51"/>
    </row>
    <row r="227" spans="1:12" ht="15">
      <c r="A227" s="26"/>
      <c s="18"/>
      <c s="8"/>
      <c s="19" t="s">
        <v>39</v>
      </c>
      <c s="9"/>
      <c s="21">
        <f>SUM(F224:F226)</f>
        <v>0</v>
      </c>
      <c s="21">
        <f t="shared" si="126" ref="G227">SUM(G224:G226)</f>
        <v>0</v>
      </c>
      <c s="21">
        <f t="shared" si="127" ref="H227">SUM(H224:H226)</f>
        <v>0</v>
      </c>
      <c s="21">
        <f t="shared" si="128" ref="I227">SUM(I224:I226)</f>
        <v>0</v>
      </c>
      <c s="21">
        <f t="shared" si="129" ref="J227">SUM(J224:J226)</f>
        <v>0</v>
      </c>
      <c s="27"/>
      <c s="21">
        <f ca="1" t="shared" si="130" ref="L227">SUM(L224:L232)</f>
        <v>0</v>
      </c>
    </row>
    <row r="228" spans="1:12" ht="15">
      <c r="A228" s="28">
        <f>A216</f>
        <v>1</v>
      </c>
      <c s="14">
        <f>B216</f>
        <v>6</v>
      </c>
      <c s="10" t="s">
        <v>26</v>
      </c>
      <c s="7" t="s">
        <v>27</v>
      </c>
      <c s="50" t="s">
        <v>116</v>
      </c>
      <c s="51">
        <v>100</v>
      </c>
      <c s="51">
        <v>1.3100000000000001</v>
      </c>
      <c s="51">
        <v>3.25</v>
      </c>
      <c s="51">
        <v>1.3500000000000001</v>
      </c>
      <c s="51">
        <v>60.399999999999999</v>
      </c>
      <c s="52">
        <v>49</v>
      </c>
      <c s="51">
        <v>4.46</v>
      </c>
    </row>
    <row r="229" spans="1:12" ht="15">
      <c r="A229" s="25"/>
      <c s="16"/>
      <c s="11"/>
      <c s="7" t="s">
        <v>28</v>
      </c>
      <c s="50" t="s">
        <v>85</v>
      </c>
      <c s="51">
        <v>250</v>
      </c>
      <c s="51">
        <v>2.3599999999999999</v>
      </c>
      <c s="51">
        <v>9.8000000000000007</v>
      </c>
      <c s="51">
        <v>3.1899999999999999</v>
      </c>
      <c s="51">
        <v>69.879999999999995</v>
      </c>
      <c s="52">
        <v>4.2699999999999996</v>
      </c>
      <c s="51">
        <v>6.5800000000000001</v>
      </c>
    </row>
    <row r="230" spans="1:12" ht="15">
      <c r="A230" s="25"/>
      <c s="16"/>
      <c s="11"/>
      <c s="7" t="s">
        <v>29</v>
      </c>
      <c s="50" t="s">
        <v>115</v>
      </c>
      <c s="51">
        <v>90</v>
      </c>
      <c s="51">
        <v>3.4100000000000001</v>
      </c>
      <c s="51">
        <v>6.9199999999999999</v>
      </c>
      <c s="51">
        <v>3.23</v>
      </c>
      <c s="51">
        <v>275.97000000000003</v>
      </c>
      <c s="52">
        <v>48</v>
      </c>
      <c s="51">
        <v>25.170000000000002</v>
      </c>
    </row>
    <row r="231" spans="1:12" ht="15">
      <c r="A231" s="25"/>
      <c s="16"/>
      <c s="11"/>
      <c s="7" t="s">
        <v>30</v>
      </c>
      <c s="50" t="s">
        <v>103</v>
      </c>
      <c s="51">
        <v>150</v>
      </c>
      <c s="51">
        <v>6.0999999999999996</v>
      </c>
      <c s="51">
        <v>4.7699999999999996</v>
      </c>
      <c s="51">
        <v>28.550000000000001</v>
      </c>
      <c s="51">
        <v>101.31</v>
      </c>
      <c s="52">
        <v>39</v>
      </c>
      <c s="51">
        <v>5.1299999999999999</v>
      </c>
    </row>
    <row r="232" spans="1:12" ht="15">
      <c r="A232" s="25"/>
      <c s="16"/>
      <c s="11"/>
      <c s="7" t="s">
        <v>31</v>
      </c>
      <c s="50" t="s">
        <v>75</v>
      </c>
      <c s="51">
        <v>200</v>
      </c>
      <c s="51">
        <v>0.78000000000000003</v>
      </c>
      <c s="51">
        <v>0.045999999999999999</v>
      </c>
      <c s="51">
        <v>27.629999999999999</v>
      </c>
      <c s="51">
        <v>114.8</v>
      </c>
      <c s="52">
        <v>8</v>
      </c>
      <c s="51">
        <v>5.5599999999999996</v>
      </c>
    </row>
    <row r="233" spans="1:12" ht="15">
      <c r="A233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234" spans="1:12" ht="15">
      <c r="A234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235" spans="1:12" ht="15">
      <c r="A235" s="25"/>
      <c s="16"/>
      <c s="11"/>
      <c s="6"/>
      <c s="50"/>
      <c s="51"/>
      <c s="51"/>
      <c s="51"/>
      <c s="51"/>
      <c s="51"/>
      <c s="52"/>
      <c s="51"/>
    </row>
    <row r="236" spans="1:12" ht="15">
      <c r="A236" s="25"/>
      <c s="16"/>
      <c s="11"/>
      <c s="6"/>
      <c s="50"/>
      <c s="51"/>
      <c s="51"/>
      <c s="51"/>
      <c s="51"/>
      <c s="51"/>
      <c s="52"/>
      <c s="51"/>
    </row>
    <row r="237" spans="1:12" ht="15">
      <c r="A237" s="26"/>
      <c s="18"/>
      <c s="8"/>
      <c s="19" t="s">
        <v>39</v>
      </c>
      <c s="9"/>
      <c s="21">
        <f>SUM(F228:F236)</f>
        <v>875</v>
      </c>
      <c s="21">
        <f t="shared" si="131" ref="G237">SUM(G228:G236)</f>
        <v>21.529999999999998</v>
      </c>
      <c s="21">
        <f t="shared" si="132" ref="H237">SUM(H228:H236)</f>
        <v>26.755999999999997</v>
      </c>
      <c s="21">
        <f t="shared" si="133" ref="I237">SUM(I228:I236)</f>
        <v>106.08</v>
      </c>
      <c s="21">
        <f t="shared" si="134" ref="J237">SUM(J228:J236)</f>
        <v>822.5</v>
      </c>
      <c s="27"/>
      <c s="21">
        <f>SUM(L228:L236)</f>
        <v>52.390000000000001</v>
      </c>
    </row>
    <row r="238" spans="1:12" ht="15">
      <c r="A238" s="28">
        <f>A216</f>
        <v>1</v>
      </c>
      <c s="14">
        <f>B216</f>
        <v>6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239" spans="1:12" ht="15">
      <c r="A239" s="25"/>
      <c s="16"/>
      <c s="11"/>
      <c s="12" t="s">
        <v>31</v>
      </c>
      <c s="50" t="s">
        <v>77</v>
      </c>
      <c s="51">
        <v>200</v>
      </c>
      <c s="51">
        <v>1</v>
      </c>
      <c s="51">
        <v>0.20000000000000001</v>
      </c>
      <c s="51">
        <v>20.199999999999999</v>
      </c>
      <c s="51">
        <v>101</v>
      </c>
      <c s="52"/>
      <c s="51">
        <v>9.9100000000000001</v>
      </c>
    </row>
    <row r="240" spans="1:12" ht="15">
      <c r="A240" s="25"/>
      <c s="16"/>
      <c s="11"/>
      <c s="6"/>
      <c s="50" t="s">
        <v>62</v>
      </c>
      <c s="51">
        <v>150</v>
      </c>
      <c s="51">
        <v>21.600000000000001</v>
      </c>
      <c s="51">
        <v>11.25</v>
      </c>
      <c s="51">
        <v>40.5</v>
      </c>
      <c s="51">
        <v>251.5</v>
      </c>
      <c s="52">
        <v>9</v>
      </c>
      <c s="51">
        <v>39.57</v>
      </c>
    </row>
    <row r="241" spans="1:12" ht="15">
      <c r="A241" s="25"/>
      <c s="16"/>
      <c s="11"/>
      <c s="6"/>
      <c s="50"/>
      <c s="51"/>
      <c s="51"/>
      <c s="51"/>
      <c s="51"/>
      <c s="51"/>
      <c s="52"/>
      <c s="51"/>
    </row>
    <row r="242" spans="1:12" ht="15">
      <c r="A242" s="26"/>
      <c s="18"/>
      <c s="8"/>
      <c s="19" t="s">
        <v>39</v>
      </c>
      <c s="9"/>
      <c s="21">
        <f>SUM(F238:F241)</f>
        <v>350</v>
      </c>
      <c s="21">
        <f t="shared" si="135" ref="G242">SUM(G238:G241)</f>
        <v>22.600000000000001</v>
      </c>
      <c s="21">
        <f t="shared" si="136" ref="H242">SUM(H238:H241)</f>
        <v>11.449999999999999</v>
      </c>
      <c s="21">
        <f t="shared" si="137" ref="I242">SUM(I238:I241)</f>
        <v>60.700000000000003</v>
      </c>
      <c s="21">
        <f t="shared" si="138" ref="J242">SUM(J238:J241)</f>
        <v>352.5</v>
      </c>
      <c s="27"/>
      <c s="21">
        <f>SUM(L238:L241)</f>
        <v>49.480000000000004</v>
      </c>
    </row>
    <row r="243" spans="1:12" ht="15">
      <c r="A243" s="28">
        <f>A216</f>
        <v>1</v>
      </c>
      <c s="14">
        <f>B216</f>
        <v>6</v>
      </c>
      <c s="10" t="s">
        <v>36</v>
      </c>
      <c s="7" t="s">
        <v>21</v>
      </c>
      <c s="50" t="s">
        <v>117</v>
      </c>
      <c s="51">
        <v>100</v>
      </c>
      <c s="51">
        <v>7.25</v>
      </c>
      <c s="51">
        <v>5.8200000000000003</v>
      </c>
      <c s="51">
        <v>13.710000000000001</v>
      </c>
      <c s="51">
        <v>53.880000000000003</v>
      </c>
      <c s="52">
        <v>50</v>
      </c>
      <c s="51">
        <v>38.119999999999997</v>
      </c>
    </row>
    <row r="244" spans="1:12" ht="15">
      <c r="A244" s="25"/>
      <c s="16"/>
      <c s="11"/>
      <c s="7" t="s">
        <v>30</v>
      </c>
      <c s="50" t="s">
        <v>118</v>
      </c>
      <c s="51">
        <v>150</v>
      </c>
      <c s="51">
        <v>10.869999999999999</v>
      </c>
      <c s="51">
        <v>8.7300000000000004</v>
      </c>
      <c s="51">
        <v>20.559999999999999</v>
      </c>
      <c s="51">
        <v>80.819999999999993</v>
      </c>
      <c s="52">
        <v>32</v>
      </c>
      <c s="51">
        <v>2.8599999999999999</v>
      </c>
    </row>
    <row r="245" spans="1:12" ht="15">
      <c r="A245" s="25"/>
      <c s="16"/>
      <c s="11"/>
      <c s="7" t="s">
        <v>31</v>
      </c>
      <c s="50" t="s">
        <v>104</v>
      </c>
      <c s="51">
        <v>180</v>
      </c>
      <c s="51">
        <v>5.2199999999999998</v>
      </c>
      <c s="51">
        <v>4.5</v>
      </c>
      <c s="51">
        <v>8.6400000000000006</v>
      </c>
      <c s="51">
        <v>117.5</v>
      </c>
      <c s="52">
        <v>40</v>
      </c>
      <c s="51">
        <v>10.460000000000001</v>
      </c>
    </row>
    <row r="246" spans="1:12" ht="15">
      <c r="A246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247" spans="1:12" ht="15">
      <c r="A247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248" spans="1:12" ht="15">
      <c r="A248" s="25"/>
      <c s="16"/>
      <c s="11"/>
      <c s="6"/>
      <c s="50"/>
      <c s="51"/>
      <c s="51"/>
      <c s="51"/>
      <c s="51"/>
      <c s="51"/>
      <c s="52"/>
      <c s="51"/>
    </row>
    <row r="249" spans="1:12" ht="15">
      <c r="A249" s="26"/>
      <c s="18"/>
      <c s="8"/>
      <c s="19" t="s">
        <v>39</v>
      </c>
      <c s="9"/>
      <c s="21">
        <f>SUM(F243:F248)</f>
        <v>530</v>
      </c>
      <c s="21">
        <f t="shared" si="139" ref="G249">SUM(G243:G248)</f>
        <v>31.739999999999995</v>
      </c>
      <c s="21">
        <f t="shared" si="140" ref="H249">SUM(H243:H248)</f>
        <v>21.099999999999998</v>
      </c>
      <c s="21">
        <f t="shared" si="141" ref="I249">SUM(I243:I248)</f>
        <v>90.259999999999991</v>
      </c>
      <c s="21">
        <f t="shared" si="142" ref="J249">SUM(J243:J248)</f>
        <v>470</v>
      </c>
      <c s="27"/>
      <c s="21">
        <f>SUM(L243:L248)</f>
        <v>58.039999999999992</v>
      </c>
    </row>
    <row r="250" spans="1:12" ht="15">
      <c r="A250" s="28">
        <f>A216</f>
        <v>1</v>
      </c>
      <c s="14">
        <f>B216</f>
        <v>6</v>
      </c>
      <c s="10" t="s">
        <v>37</v>
      </c>
      <c s="12" t="s">
        <v>38</v>
      </c>
      <c s="50" t="s">
        <v>66</v>
      </c>
      <c s="51">
        <v>180</v>
      </c>
      <c s="51">
        <v>6.4800000000000004</v>
      </c>
      <c s="51">
        <v>2.7000000000000002</v>
      </c>
      <c s="51">
        <v>6.4800000000000004</v>
      </c>
      <c s="51">
        <v>117.5</v>
      </c>
      <c s="52"/>
      <c s="51">
        <v>12</v>
      </c>
    </row>
    <row r="251" spans="1:12" ht="15">
      <c r="A251" s="25"/>
      <c s="16"/>
      <c s="11"/>
      <c s="12" t="s">
        <v>35</v>
      </c>
      <c s="50"/>
      <c s="51"/>
      <c s="51"/>
      <c s="51"/>
      <c s="51"/>
      <c s="51"/>
      <c s="52"/>
      <c s="51"/>
    </row>
    <row r="252" spans="1:12" ht="15">
      <c r="A252" s="25"/>
      <c s="16"/>
      <c s="11"/>
      <c s="12" t="s">
        <v>31</v>
      </c>
      <c s="50"/>
      <c s="51"/>
      <c s="51"/>
      <c s="51"/>
      <c s="51"/>
      <c s="51"/>
      <c s="52"/>
      <c s="51"/>
    </row>
    <row r="253" spans="1:12" ht="15">
      <c r="A253" s="25"/>
      <c s="16"/>
      <c s="11"/>
      <c s="12" t="s">
        <v>24</v>
      </c>
      <c s="50"/>
      <c s="51"/>
      <c s="51"/>
      <c s="51"/>
      <c s="51"/>
      <c s="51"/>
      <c s="52"/>
      <c s="51"/>
    </row>
    <row r="254" spans="1:12" ht="15">
      <c r="A254" s="25"/>
      <c s="16"/>
      <c s="11"/>
      <c s="6"/>
      <c s="50"/>
      <c s="51"/>
      <c s="51"/>
      <c s="51"/>
      <c s="51"/>
      <c s="51"/>
      <c s="52"/>
      <c s="51"/>
    </row>
    <row r="255" spans="1:12" ht="15">
      <c r="A255" s="25"/>
      <c s="16"/>
      <c s="11"/>
      <c s="6"/>
      <c s="50"/>
      <c s="51"/>
      <c s="51"/>
      <c s="51"/>
      <c s="51"/>
      <c s="51"/>
      <c s="52"/>
      <c s="51"/>
    </row>
    <row r="256" spans="1:12" ht="15">
      <c r="A256" s="26"/>
      <c s="18"/>
      <c s="8"/>
      <c s="20" t="s">
        <v>39</v>
      </c>
      <c s="9"/>
      <c s="21">
        <f>SUM(F250:F255)</f>
        <v>180</v>
      </c>
      <c s="21">
        <f t="shared" si="143" ref="G256">SUM(G250:G255)</f>
        <v>6.4800000000000004</v>
      </c>
      <c s="21">
        <f t="shared" si="144" ref="H256">SUM(H250:H255)</f>
        <v>2.7000000000000002</v>
      </c>
      <c s="21">
        <f t="shared" si="145" ref="I256">SUM(I250:I255)</f>
        <v>6.4800000000000004</v>
      </c>
      <c s="21">
        <f t="shared" si="146" ref="J256">SUM(J250:J255)</f>
        <v>117.5</v>
      </c>
      <c s="27"/>
      <c s="21">
        <f>SUM(L250:L255)</f>
        <v>12</v>
      </c>
    </row>
    <row r="257" spans="1:12" ht="15.75" customHeight="1" thickBot="1">
      <c r="A257" s="31">
        <f>A216</f>
        <v>1</v>
      </c>
      <c s="32">
        <f>B216</f>
        <v>6</v>
      </c>
      <c s="59" t="s">
        <v>4</v>
      </c>
      <c s="60"/>
      <c s="33"/>
      <c s="34">
        <f>F223+F227+F237+F242+F249+F256</f>
        <v>2535</v>
      </c>
      <c s="34">
        <f t="shared" si="147" ref="G257">G223+G227+G237+G242+G249+G256</f>
        <v>102.87</v>
      </c>
      <c s="34">
        <f t="shared" si="148" ref="H257">H223+H227+H237+H242+H249+H256</f>
        <v>93.345999999999989</v>
      </c>
      <c s="34">
        <f t="shared" si="149" ref="I257">I223+I227+I237+I242+I249+I256</f>
        <v>357.59999999999997</v>
      </c>
      <c s="34">
        <f t="shared" si="150" ref="J257">J223+J227+J237+J242+J249+J256</f>
        <v>2350</v>
      </c>
      <c s="35"/>
      <c s="34">
        <f>L256+L249+L242+L237+L223</f>
        <v>246.28</v>
      </c>
    </row>
    <row r="258" spans="1:12" ht="15">
      <c r="A258" s="22">
        <v>1</v>
      </c>
      <c s="23">
        <v>7</v>
      </c>
      <c s="24" t="s">
        <v>20</v>
      </c>
      <c s="5" t="s">
        <v>21</v>
      </c>
      <c s="47" t="s">
        <v>119</v>
      </c>
      <c s="48">
        <v>200</v>
      </c>
      <c s="48">
        <v>5.5300000000000002</v>
      </c>
      <c s="48">
        <v>10.16</v>
      </c>
      <c s="48">
        <v>39.509999999999998</v>
      </c>
      <c s="48">
        <v>211.63999999999999</v>
      </c>
      <c s="49">
        <v>52</v>
      </c>
      <c s="48">
        <v>14.92</v>
      </c>
    </row>
    <row r="259" spans="1:12" ht="15">
      <c r="A259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260" spans="1:12" ht="15">
      <c r="A260" s="25"/>
      <c s="16"/>
      <c s="11"/>
      <c s="7" t="s">
        <v>22</v>
      </c>
      <c s="50" t="s">
        <v>51</v>
      </c>
      <c s="51">
        <v>200</v>
      </c>
      <c s="51">
        <v>4.0800000000000001</v>
      </c>
      <c s="51">
        <v>3.54</v>
      </c>
      <c s="51">
        <v>17.579999999999998</v>
      </c>
      <c s="51">
        <v>88.599999999999994</v>
      </c>
      <c s="52">
        <v>3</v>
      </c>
      <c s="51">
        <v>12.35</v>
      </c>
    </row>
    <row r="261" spans="1:12" ht="15">
      <c r="A261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262" spans="1:12" ht="15">
      <c r="A262" s="25"/>
      <c s="16"/>
      <c s="11"/>
      <c s="7" t="s">
        <v>24</v>
      </c>
      <c s="50" t="s">
        <v>53</v>
      </c>
      <c s="51">
        <v>100</v>
      </c>
      <c s="51">
        <v>0.40000000000000002</v>
      </c>
      <c s="51">
        <v>0.40000000000000002</v>
      </c>
      <c s="51">
        <v>9.8000000000000007</v>
      </c>
      <c s="51">
        <v>47</v>
      </c>
      <c s="52">
        <v>82</v>
      </c>
      <c s="51">
        <v>7.5</v>
      </c>
    </row>
    <row r="263" spans="1:12" ht="15">
      <c r="A263" s="25"/>
      <c s="16"/>
      <c s="11"/>
      <c s="6"/>
      <c s="50" t="s">
        <v>52</v>
      </c>
      <c s="51">
        <v>40</v>
      </c>
      <c s="51">
        <v>5.0800000000000001</v>
      </c>
      <c s="51">
        <v>4.5999999999999996</v>
      </c>
      <c s="51">
        <v>0.28000000000000003</v>
      </c>
      <c s="51">
        <v>58</v>
      </c>
      <c s="52">
        <v>81</v>
      </c>
      <c s="51">
        <v>6</v>
      </c>
    </row>
    <row r="264" spans="1:12" ht="15">
      <c r="A264" s="25"/>
      <c s="16"/>
      <c s="11"/>
      <c s="6"/>
      <c s="50"/>
      <c s="51"/>
      <c s="51"/>
      <c s="51"/>
      <c s="51"/>
      <c s="51"/>
      <c s="52"/>
      <c s="51"/>
    </row>
    <row r="265" spans="1:12" ht="15">
      <c r="A265" s="26"/>
      <c s="18"/>
      <c s="8"/>
      <c s="19" t="s">
        <v>39</v>
      </c>
      <c s="9"/>
      <c s="21">
        <f>SUM(F258:F264)</f>
        <v>615</v>
      </c>
      <c s="21">
        <f t="shared" si="151" ref="G265">SUM(G258:G264)</f>
        <v>20.190000000000001</v>
      </c>
      <c s="21">
        <f t="shared" si="152" ref="H265">SUM(H258:H264)</f>
        <v>30.049999999999997</v>
      </c>
      <c s="21">
        <f t="shared" si="153" ref="I265">SUM(I258:I264)</f>
        <v>98.689999999999998</v>
      </c>
      <c s="21">
        <f t="shared" si="154" ref="J265">SUM(J258:J264)</f>
        <v>587.30999999999995</v>
      </c>
      <c s="27"/>
      <c s="21">
        <f t="shared" si="155" ref="L265">SUM(L258:L264)</f>
        <v>56.859999999999999</v>
      </c>
    </row>
    <row r="266" spans="1:12" ht="15">
      <c r="A266" s="28">
        <f>A258</f>
        <v>1</v>
      </c>
      <c s="14">
        <f>B258</f>
        <v>7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267" spans="1:12" ht="15">
      <c r="A267" s="25"/>
      <c s="16"/>
      <c s="11"/>
      <c s="6"/>
      <c s="50"/>
      <c s="51"/>
      <c s="51"/>
      <c s="51"/>
      <c s="51"/>
      <c s="51"/>
      <c s="52"/>
      <c s="51"/>
    </row>
    <row r="268" spans="1:12" ht="15">
      <c r="A268" s="25"/>
      <c s="16"/>
      <c s="11"/>
      <c s="6"/>
      <c s="50"/>
      <c s="51"/>
      <c s="51"/>
      <c s="51"/>
      <c s="51"/>
      <c s="51"/>
      <c s="52"/>
      <c s="51"/>
    </row>
    <row r="269" spans="1:12" ht="15">
      <c r="A269" s="26"/>
      <c s="18"/>
      <c s="8"/>
      <c s="19" t="s">
        <v>39</v>
      </c>
      <c s="9"/>
      <c s="21">
        <f>SUM(F266:F268)</f>
        <v>0</v>
      </c>
      <c s="21">
        <f t="shared" si="156" ref="G269">SUM(G266:G268)</f>
        <v>0</v>
      </c>
      <c s="21">
        <f t="shared" si="157" ref="H269">SUM(H266:H268)</f>
        <v>0</v>
      </c>
      <c s="21">
        <f t="shared" si="158" ref="I269">SUM(I266:I268)</f>
        <v>0</v>
      </c>
      <c s="21">
        <f t="shared" si="159" ref="J269">SUM(J266:J268)</f>
        <v>0</v>
      </c>
      <c s="27"/>
      <c s="21">
        <f ca="1" t="shared" si="160" ref="L269">SUM(L266:L274)</f>
        <v>0</v>
      </c>
    </row>
    <row r="270" spans="1:12" ht="15">
      <c r="A270" s="28">
        <f>A258</f>
        <v>1</v>
      </c>
      <c s="14">
        <f>B258</f>
        <v>7</v>
      </c>
      <c s="10" t="s">
        <v>26</v>
      </c>
      <c s="7" t="s">
        <v>27</v>
      </c>
      <c s="50" t="s">
        <v>74</v>
      </c>
      <c s="51">
        <v>100</v>
      </c>
      <c s="51">
        <v>3.2000000000000002</v>
      </c>
      <c s="51">
        <v>8.1999999999999993</v>
      </c>
      <c s="51">
        <v>10.199999999999999</v>
      </c>
      <c s="51">
        <v>144.90000000000001</v>
      </c>
      <c s="52"/>
      <c s="51">
        <v>21.199999999999999</v>
      </c>
    </row>
    <row r="271" spans="1:12" ht="15">
      <c r="A271" s="25"/>
      <c s="16"/>
      <c s="11"/>
      <c s="7" t="s">
        <v>28</v>
      </c>
      <c s="50" t="s">
        <v>54</v>
      </c>
      <c s="51">
        <v>250</v>
      </c>
      <c s="51">
        <v>4.1600000000000001</v>
      </c>
      <c s="51">
        <v>2.1800000000000002</v>
      </c>
      <c s="51">
        <v>6.1900000000000004</v>
      </c>
      <c s="51">
        <v>69.510000000000005</v>
      </c>
      <c s="52">
        <v>4.5</v>
      </c>
      <c s="51">
        <v>23.719999999999999</v>
      </c>
    </row>
    <row r="272" spans="1:12" ht="15">
      <c r="A272" s="25"/>
      <c s="16"/>
      <c s="11"/>
      <c s="7" t="s">
        <v>29</v>
      </c>
      <c s="50" t="s">
        <v>96</v>
      </c>
      <c s="51">
        <v>100</v>
      </c>
      <c s="51">
        <v>9.2599999999999998</v>
      </c>
      <c s="51">
        <v>9.1150000000000002</v>
      </c>
      <c s="51">
        <v>16.609999999999999</v>
      </c>
      <c s="51">
        <v>176.90000000000001</v>
      </c>
      <c s="52">
        <v>36</v>
      </c>
      <c s="51">
        <v>18.02</v>
      </c>
    </row>
    <row r="273" spans="1:12" ht="15">
      <c r="A273" s="25"/>
      <c s="16"/>
      <c s="11"/>
      <c s="7" t="s">
        <v>30</v>
      </c>
      <c s="50" t="s">
        <v>120</v>
      </c>
      <c s="51">
        <v>150</v>
      </c>
      <c s="51">
        <v>18.07</v>
      </c>
      <c s="51">
        <v>12.175000000000001</v>
      </c>
      <c s="51">
        <v>38.299999999999997</v>
      </c>
      <c s="51">
        <v>132.30000000000001</v>
      </c>
      <c s="52">
        <v>53</v>
      </c>
      <c s="51">
        <v>4.3700000000000001</v>
      </c>
    </row>
    <row r="274" spans="1:12" ht="15">
      <c r="A274" s="25"/>
      <c s="16"/>
      <c s="11"/>
      <c s="7" t="s">
        <v>31</v>
      </c>
      <c s="50" t="s">
        <v>88</v>
      </c>
      <c s="51">
        <v>200</v>
      </c>
      <c s="51">
        <v>0.34999999999999998</v>
      </c>
      <c s="51">
        <v>0.11</v>
      </c>
      <c s="51">
        <v>23.609999999999999</v>
      </c>
      <c s="51">
        <v>98.400000000000006</v>
      </c>
      <c s="52">
        <v>8</v>
      </c>
      <c s="51">
        <v>6.7699999999999996</v>
      </c>
    </row>
    <row r="275" spans="1:12" ht="15">
      <c r="A275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276" spans="1:12" ht="15">
      <c r="A276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277" spans="1:12" ht="15">
      <c r="A277" s="25"/>
      <c s="16"/>
      <c s="11"/>
      <c s="6"/>
      <c s="50"/>
      <c s="51"/>
      <c s="51"/>
      <c s="51"/>
      <c s="51"/>
      <c s="51"/>
      <c s="52"/>
      <c s="51"/>
    </row>
    <row r="278" spans="1:12" ht="15">
      <c r="A278" s="25"/>
      <c s="16"/>
      <c s="11"/>
      <c s="6"/>
      <c s="50"/>
      <c s="51"/>
      <c s="51"/>
      <c s="51"/>
      <c s="51"/>
      <c s="51"/>
      <c s="52"/>
      <c s="51"/>
    </row>
    <row r="279" spans="1:12" ht="15">
      <c r="A279" s="26"/>
      <c s="18"/>
      <c s="8"/>
      <c s="19" t="s">
        <v>39</v>
      </c>
      <c s="9"/>
      <c s="21">
        <f>SUM(F270:F278)</f>
        <v>885</v>
      </c>
      <c s="21">
        <f t="shared" si="161" ref="G279">SUM(G270:G278)</f>
        <v>42.609999999999999</v>
      </c>
      <c s="21">
        <f t="shared" si="162" ref="H279">SUM(H270:H278)</f>
        <v>33.749999999999993</v>
      </c>
      <c s="21">
        <f t="shared" si="163" ref="I279">SUM(I270:I278)</f>
        <v>137.03999999999999</v>
      </c>
      <c s="21">
        <f t="shared" si="164" ref="J279">SUM(J270:J278)</f>
        <v>822.15000000000009</v>
      </c>
      <c s="27"/>
      <c s="21">
        <f>SUM(L270:L278)</f>
        <v>79.569999999999993</v>
      </c>
    </row>
    <row r="280" spans="1:12" ht="15">
      <c r="A280" s="28">
        <f>A258</f>
        <v>1</v>
      </c>
      <c s="14">
        <f>B258</f>
        <v>7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281" spans="1:12" ht="15">
      <c r="A281" s="25"/>
      <c s="16"/>
      <c s="11"/>
      <c s="12" t="s">
        <v>31</v>
      </c>
      <c s="50" t="s">
        <v>102</v>
      </c>
      <c s="51">
        <v>200</v>
      </c>
      <c s="51"/>
      <c s="51"/>
      <c s="51">
        <v>22.800000000000001</v>
      </c>
      <c s="51">
        <v>100.25</v>
      </c>
      <c s="52"/>
      <c s="51">
        <v>9.9100000000000001</v>
      </c>
    </row>
    <row r="282" spans="1:12" ht="15">
      <c r="A282" s="25"/>
      <c s="16"/>
      <c s="11"/>
      <c s="6"/>
      <c s="50" t="s">
        <v>121</v>
      </c>
      <c s="51">
        <v>150</v>
      </c>
      <c s="51">
        <v>9.6999999999999993</v>
      </c>
      <c s="51">
        <v>15.6</v>
      </c>
      <c s="51">
        <v>58.060000000000002</v>
      </c>
      <c s="51">
        <v>251.5</v>
      </c>
      <c s="52">
        <v>54</v>
      </c>
      <c s="51">
        <v>10.49</v>
      </c>
    </row>
    <row r="283" spans="1:12" ht="15">
      <c r="A283" s="25"/>
      <c s="16"/>
      <c s="11"/>
      <c s="6"/>
      <c s="50"/>
      <c s="51"/>
      <c s="51"/>
      <c s="51"/>
      <c s="51"/>
      <c s="51"/>
      <c s="52"/>
      <c s="51"/>
    </row>
    <row r="284" spans="1:12" ht="15">
      <c r="A284" s="26"/>
      <c s="18"/>
      <c s="8"/>
      <c s="19" t="s">
        <v>39</v>
      </c>
      <c s="9"/>
      <c s="21">
        <f>SUM(F280:F283)</f>
        <v>350</v>
      </c>
      <c s="21">
        <f t="shared" si="165" ref="G284">SUM(G280:G283)</f>
        <v>9.6999999999999993</v>
      </c>
      <c s="21">
        <f t="shared" si="166" ref="H284">SUM(H280:H283)</f>
        <v>15.6</v>
      </c>
      <c s="21">
        <f t="shared" si="167" ref="I284">SUM(I280:I283)</f>
        <v>80.859999999999999</v>
      </c>
      <c s="21">
        <f t="shared" si="168" ref="J284">SUM(J280:J283)</f>
        <v>351.75</v>
      </c>
      <c s="27"/>
      <c s="21">
        <f>SUM(L280:L283)</f>
        <v>20.399999999999999</v>
      </c>
    </row>
    <row r="285" spans="1:12" ht="15">
      <c r="A285" s="28">
        <f>A258</f>
        <v>1</v>
      </c>
      <c s="14">
        <f>B258</f>
        <v>7</v>
      </c>
      <c s="10" t="s">
        <v>36</v>
      </c>
      <c s="7" t="s">
        <v>21</v>
      </c>
      <c s="50" t="s">
        <v>122</v>
      </c>
      <c s="51">
        <v>100</v>
      </c>
      <c s="51">
        <v>8.0999999999999996</v>
      </c>
      <c s="51">
        <v>6.6299999999999999</v>
      </c>
      <c s="51">
        <v>7.5199999999999996</v>
      </c>
      <c s="51">
        <v>67.540000000000006</v>
      </c>
      <c s="52">
        <v>55</v>
      </c>
      <c s="51">
        <v>37.079999999999998</v>
      </c>
    </row>
    <row r="286" spans="1:12" ht="15">
      <c r="A286" s="25"/>
      <c s="16"/>
      <c s="11"/>
      <c s="7" t="s">
        <v>30</v>
      </c>
      <c s="50" t="s">
        <v>123</v>
      </c>
      <c s="51">
        <v>150</v>
      </c>
      <c s="51">
        <v>12.140000000000001</v>
      </c>
      <c s="51">
        <v>9.9499999999999993</v>
      </c>
      <c s="51">
        <v>11.279999999999999</v>
      </c>
      <c s="51">
        <v>101.31</v>
      </c>
      <c s="52">
        <v>56</v>
      </c>
      <c s="51">
        <v>7.3499999999999996</v>
      </c>
    </row>
    <row r="287" spans="1:12" ht="15">
      <c r="A287" s="25"/>
      <c s="16"/>
      <c s="11"/>
      <c s="7" t="s">
        <v>31</v>
      </c>
      <c s="50" t="s">
        <v>65</v>
      </c>
      <c s="51">
        <v>200</v>
      </c>
      <c s="51">
        <v>1.4099999999999999</v>
      </c>
      <c s="51">
        <v>1.25</v>
      </c>
      <c s="51">
        <v>14.789999999999999</v>
      </c>
      <c s="51">
        <v>83.349999999999994</v>
      </c>
      <c s="52">
        <v>12.130000000000001</v>
      </c>
      <c s="51">
        <v>7.5999999999999996</v>
      </c>
    </row>
    <row r="288" spans="1:12" ht="15">
      <c r="A288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289" spans="1:12" ht="15">
      <c r="A289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290" spans="1:12" ht="15">
      <c r="A290" s="25"/>
      <c s="16"/>
      <c s="11"/>
      <c s="6"/>
      <c s="50"/>
      <c s="51"/>
      <c s="51"/>
      <c s="51"/>
      <c s="51"/>
      <c s="51"/>
      <c s="52"/>
      <c s="51"/>
    </row>
    <row r="291" spans="1:12" ht="15">
      <c r="A291" s="26"/>
      <c s="18"/>
      <c s="8"/>
      <c s="19" t="s">
        <v>39</v>
      </c>
      <c s="9"/>
      <c s="21">
        <f>SUM(F285:F290)</f>
        <v>550</v>
      </c>
      <c s="21">
        <f t="shared" si="169" ref="G291">SUM(G285:G290)</f>
        <v>30.050000000000004</v>
      </c>
      <c s="21">
        <f t="shared" si="170" ref="H291">SUM(H285:H290)</f>
        <v>19.879999999999995</v>
      </c>
      <c s="21">
        <f t="shared" si="171" ref="I291">SUM(I285:I290)</f>
        <v>80.939999999999998</v>
      </c>
      <c s="21">
        <f t="shared" si="172" ref="J291">SUM(J285:J290)</f>
        <v>470</v>
      </c>
      <c s="27"/>
      <c s="21">
        <f>SUM(L285:L290)</f>
        <v>58.629999999999995</v>
      </c>
    </row>
    <row r="292" spans="1:12" ht="15">
      <c r="A292" s="28">
        <f>A258</f>
        <v>1</v>
      </c>
      <c s="14">
        <f>B258</f>
        <v>7</v>
      </c>
      <c s="10" t="s">
        <v>37</v>
      </c>
      <c s="12" t="s">
        <v>38</v>
      </c>
      <c s="50" t="s">
        <v>80</v>
      </c>
      <c s="51">
        <v>180</v>
      </c>
      <c s="51">
        <v>4.8600000000000003</v>
      </c>
      <c s="51">
        <v>4.5</v>
      </c>
      <c s="51">
        <v>19.440000000000001</v>
      </c>
      <c s="51">
        <v>117.5</v>
      </c>
      <c s="52"/>
      <c s="51">
        <v>18</v>
      </c>
    </row>
    <row r="293" spans="1:12" ht="15">
      <c r="A293" s="25"/>
      <c s="16"/>
      <c s="11"/>
      <c s="12" t="s">
        <v>35</v>
      </c>
      <c s="50"/>
      <c s="51"/>
      <c s="51"/>
      <c s="51"/>
      <c s="51"/>
      <c s="51"/>
      <c s="52"/>
      <c s="51"/>
    </row>
    <row r="294" spans="1:12" ht="15">
      <c r="A294" s="25"/>
      <c s="16"/>
      <c s="11"/>
      <c s="12" t="s">
        <v>31</v>
      </c>
      <c s="50"/>
      <c s="51"/>
      <c s="51"/>
      <c s="51"/>
      <c s="51"/>
      <c s="51"/>
      <c s="52"/>
      <c s="51"/>
    </row>
    <row r="295" spans="1:12" ht="15">
      <c r="A295" s="25"/>
      <c s="16"/>
      <c s="11"/>
      <c s="12" t="s">
        <v>24</v>
      </c>
      <c s="50"/>
      <c s="51"/>
      <c s="51"/>
      <c s="51"/>
      <c s="51"/>
      <c s="51"/>
      <c s="52"/>
      <c s="51"/>
    </row>
    <row r="296" spans="1:12" ht="15">
      <c r="A296" s="25"/>
      <c s="16"/>
      <c s="11"/>
      <c s="6"/>
      <c s="50"/>
      <c s="51"/>
      <c s="51"/>
      <c s="51"/>
      <c s="51"/>
      <c s="51"/>
      <c s="52"/>
      <c s="51"/>
    </row>
    <row r="297" spans="1:12" ht="15">
      <c r="A297" s="25"/>
      <c s="16"/>
      <c s="11"/>
      <c s="6"/>
      <c s="50"/>
      <c s="51"/>
      <c s="51"/>
      <c s="51"/>
      <c s="51"/>
      <c s="51"/>
      <c s="52"/>
      <c s="51"/>
    </row>
    <row r="298" spans="1:12" ht="15">
      <c r="A298" s="26"/>
      <c s="18"/>
      <c s="8"/>
      <c s="20" t="s">
        <v>39</v>
      </c>
      <c s="9"/>
      <c s="21">
        <f>SUM(F292:F297)</f>
        <v>180</v>
      </c>
      <c s="21">
        <f t="shared" si="173" ref="G298">SUM(G292:G297)</f>
        <v>4.8600000000000003</v>
      </c>
      <c s="21">
        <f t="shared" si="174" ref="H298">SUM(H292:H297)</f>
        <v>4.5</v>
      </c>
      <c s="21">
        <f t="shared" si="175" ref="I298">SUM(I292:I297)</f>
        <v>19.440000000000001</v>
      </c>
      <c s="21">
        <f t="shared" si="176" ref="J298">SUM(J292:J297)</f>
        <v>117.5</v>
      </c>
      <c s="27"/>
      <c s="21">
        <f>SUM(L292:L297)</f>
        <v>18</v>
      </c>
    </row>
    <row r="299" spans="1:12" ht="15.75" customHeight="1" thickBot="1">
      <c r="A299" s="31">
        <f>A258</f>
        <v>1</v>
      </c>
      <c s="32">
        <f>B258</f>
        <v>7</v>
      </c>
      <c s="59" t="s">
        <v>4</v>
      </c>
      <c s="60"/>
      <c s="33"/>
      <c s="34">
        <f>F265+F269+F279+F284+F291+F298</f>
        <v>2580</v>
      </c>
      <c s="34">
        <f t="shared" si="177" ref="G299">G265+G269+G279+G284+G291+G298</f>
        <v>107.41000000000001</v>
      </c>
      <c s="34">
        <f t="shared" si="178" ref="H299">H265+H269+H279+H284+H291+H298</f>
        <v>103.77999999999999</v>
      </c>
      <c s="34">
        <f t="shared" si="179" ref="I299">I265+I269+I279+I284+I291+I298</f>
        <v>416.96999999999997</v>
      </c>
      <c s="34">
        <f>J265+J269+J279+J284+J291+J298</f>
        <v>2348.71</v>
      </c>
      <c s="35"/>
      <c s="34">
        <f>L298+L291+L284+L279+L265</f>
        <v>233.45999999999998</v>
      </c>
    </row>
    <row r="300" spans="1:12" ht="15">
      <c r="A300" s="22">
        <v>2</v>
      </c>
      <c s="23">
        <v>1</v>
      </c>
      <c s="24" t="s">
        <v>20</v>
      </c>
      <c s="5" t="s">
        <v>21</v>
      </c>
      <c s="47" t="s">
        <v>124</v>
      </c>
      <c s="48">
        <v>200</v>
      </c>
      <c s="48">
        <v>4.3799999999999999</v>
      </c>
      <c s="48">
        <v>3.7999999999999998</v>
      </c>
      <c s="48">
        <v>14.359999999999999</v>
      </c>
      <c s="48">
        <v>211.83000000000001</v>
      </c>
      <c s="49">
        <v>57</v>
      </c>
      <c s="48">
        <v>12.81</v>
      </c>
    </row>
    <row r="301" spans="1:12" ht="15">
      <c r="A301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302" spans="1:12" ht="15">
      <c r="A302" s="25"/>
      <c s="16"/>
      <c s="11"/>
      <c s="7" t="s">
        <v>22</v>
      </c>
      <c s="50" t="s">
        <v>70</v>
      </c>
      <c s="51">
        <v>200</v>
      </c>
      <c s="51"/>
      <c s="51"/>
      <c s="51">
        <v>0.40000000000000002</v>
      </c>
      <c s="51">
        <v>51.350000000000001</v>
      </c>
      <c s="52">
        <v>12.15</v>
      </c>
      <c s="51">
        <v>4.2000000000000002</v>
      </c>
    </row>
    <row r="303" spans="1:12" ht="15">
      <c r="A303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304" spans="1:12" ht="15">
      <c r="A304" s="25"/>
      <c s="16"/>
      <c s="11"/>
      <c s="7" t="s">
        <v>24</v>
      </c>
      <c s="50" t="s">
        <v>69</v>
      </c>
      <c s="51">
        <v>100</v>
      </c>
      <c s="51">
        <v>1.5</v>
      </c>
      <c s="51">
        <v>0.5</v>
      </c>
      <c s="51">
        <v>21</v>
      </c>
      <c s="51">
        <v>76</v>
      </c>
      <c s="52"/>
      <c s="51">
        <v>14.4</v>
      </c>
    </row>
    <row r="305" spans="1:12" ht="15">
      <c r="A305" s="25"/>
      <c s="16"/>
      <c s="11"/>
      <c s="6"/>
      <c s="50" t="s">
        <v>68</v>
      </c>
      <c s="51">
        <v>12</v>
      </c>
      <c s="51">
        <v>0.10000000000000001</v>
      </c>
      <c s="51">
        <v>0.070000000000000007</v>
      </c>
      <c s="51">
        <v>17</v>
      </c>
      <c s="51">
        <v>66.25</v>
      </c>
      <c s="52"/>
      <c s="51">
        <v>1.8400000000000001</v>
      </c>
    </row>
    <row r="306" spans="1:12" ht="15">
      <c r="A306" s="25"/>
      <c s="16"/>
      <c s="11"/>
      <c s="6"/>
      <c s="50"/>
      <c s="51"/>
      <c s="51"/>
      <c s="51"/>
      <c s="51"/>
      <c s="51"/>
      <c s="52"/>
      <c s="51"/>
    </row>
    <row r="307" spans="1:12" ht="15">
      <c r="A307" s="26"/>
      <c s="18"/>
      <c s="8"/>
      <c s="19" t="s">
        <v>39</v>
      </c>
      <c s="9"/>
      <c s="21">
        <f>SUM(F300:F306)</f>
        <v>587</v>
      </c>
      <c s="21">
        <f t="shared" si="180" ref="G307">SUM(G300:G306)</f>
        <v>11.08</v>
      </c>
      <c s="21">
        <f t="shared" si="181" ref="H307">SUM(H300:H306)</f>
        <v>15.719999999999999</v>
      </c>
      <c s="21">
        <f t="shared" si="182" ref="I307">SUM(I300:I306)</f>
        <v>84.280000000000001</v>
      </c>
      <c s="21">
        <f t="shared" si="183" ref="J307">SUM(J300:J306)</f>
        <v>587.5</v>
      </c>
      <c s="27"/>
      <c s="21">
        <f t="shared" si="184" ref="L307:L350">SUM(L300:L306)</f>
        <v>49.340000000000003</v>
      </c>
    </row>
    <row r="308" spans="1:12" ht="15">
      <c r="A308" s="28">
        <f>A300</f>
        <v>2</v>
      </c>
      <c s="14">
        <f>B300</f>
        <v>1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309" spans="1:12" ht="15">
      <c r="A309" s="25"/>
      <c s="16"/>
      <c s="11"/>
      <c s="6"/>
      <c s="50"/>
      <c s="51"/>
      <c s="51"/>
      <c s="51"/>
      <c s="51"/>
      <c s="51"/>
      <c s="52"/>
      <c s="51"/>
    </row>
    <row r="310" spans="1:12" ht="15">
      <c r="A310" s="25"/>
      <c s="16"/>
      <c s="11"/>
      <c s="6"/>
      <c s="50"/>
      <c s="51"/>
      <c s="51"/>
      <c s="51"/>
      <c s="51"/>
      <c s="51"/>
      <c s="52"/>
      <c s="51"/>
    </row>
    <row r="311" spans="1:12" ht="15">
      <c r="A311" s="26"/>
      <c s="18"/>
      <c s="8"/>
      <c s="19" t="s">
        <v>39</v>
      </c>
      <c s="9"/>
      <c s="21">
        <f>SUM(F308:F310)</f>
        <v>0</v>
      </c>
      <c s="21">
        <f t="shared" si="185" ref="G311">SUM(G308:G310)</f>
        <v>0</v>
      </c>
      <c s="21">
        <f t="shared" si="186" ref="H311">SUM(H308:H310)</f>
        <v>0</v>
      </c>
      <c s="21">
        <f t="shared" si="187" ref="I311">SUM(I308:I310)</f>
        <v>0</v>
      </c>
      <c s="21">
        <f t="shared" si="188" ref="J311">SUM(J308:J310)</f>
        <v>0</v>
      </c>
      <c s="27"/>
      <c s="21">
        <f ca="1" t="shared" si="189" ref="L311">SUM(L308:L316)</f>
        <v>0</v>
      </c>
    </row>
    <row r="312" spans="1:12" ht="15">
      <c r="A312" s="28">
        <f>A300</f>
        <v>2</v>
      </c>
      <c s="14">
        <f>B300</f>
        <v>1</v>
      </c>
      <c s="10" t="s">
        <v>26</v>
      </c>
      <c s="7" t="s">
        <v>27</v>
      </c>
      <c s="50"/>
      <c s="51"/>
      <c s="51"/>
      <c s="51"/>
      <c s="51"/>
      <c s="51"/>
      <c s="52"/>
      <c s="51"/>
    </row>
    <row r="313" spans="1:12" ht="15">
      <c r="A313" s="25"/>
      <c s="16"/>
      <c s="11"/>
      <c s="7" t="s">
        <v>28</v>
      </c>
      <c s="50" t="s">
        <v>125</v>
      </c>
      <c s="51">
        <v>250</v>
      </c>
      <c s="51">
        <v>1.1299999999999999</v>
      </c>
      <c s="51">
        <v>1.21</v>
      </c>
      <c s="51">
        <v>2.2599999999999998</v>
      </c>
      <c s="51">
        <v>76.200000000000003</v>
      </c>
      <c s="52">
        <v>4.5800000000000001</v>
      </c>
      <c s="51">
        <v>18.66</v>
      </c>
    </row>
    <row r="314" spans="1:12" ht="15">
      <c r="A314" s="25"/>
      <c s="16"/>
      <c s="11"/>
      <c s="7" t="s">
        <v>29</v>
      </c>
      <c s="50" t="s">
        <v>126</v>
      </c>
      <c s="51">
        <v>90</v>
      </c>
      <c s="51">
        <v>3.0699999999999998</v>
      </c>
      <c s="51">
        <v>5.6799999999999997</v>
      </c>
      <c s="51">
        <v>30.07</v>
      </c>
      <c s="51">
        <v>374.64999999999998</v>
      </c>
      <c s="52">
        <v>59</v>
      </c>
      <c s="51">
        <v>20.440000000000001</v>
      </c>
    </row>
    <row r="315" spans="1:12" ht="15">
      <c r="A315" s="25"/>
      <c s="16"/>
      <c s="11"/>
      <c s="7" t="s">
        <v>30</v>
      </c>
      <c s="50" t="s">
        <v>95</v>
      </c>
      <c s="51">
        <v>150</v>
      </c>
      <c s="51">
        <v>8.0399999999999991</v>
      </c>
      <c s="51">
        <v>9.8300000000000001</v>
      </c>
      <c s="51">
        <v>9.6999999999999993</v>
      </c>
      <c s="51">
        <v>101.31</v>
      </c>
      <c s="52">
        <v>11</v>
      </c>
      <c s="51">
        <v>8.9000000000000004</v>
      </c>
    </row>
    <row r="316" spans="1:12" ht="15">
      <c r="A316" s="25"/>
      <c s="16"/>
      <c s="11"/>
      <c s="7" t="s">
        <v>31</v>
      </c>
      <c s="50" t="s">
        <v>100</v>
      </c>
      <c s="51">
        <v>200</v>
      </c>
      <c s="51">
        <v>0.80000000000000004</v>
      </c>
      <c s="51">
        <v>0.40000000000000002</v>
      </c>
      <c s="51">
        <v>11.800000000000001</v>
      </c>
      <c s="51">
        <v>70.200000000000003</v>
      </c>
      <c s="52">
        <v>8</v>
      </c>
      <c s="51">
        <v>3.25</v>
      </c>
    </row>
    <row r="317" spans="1:12" ht="15">
      <c r="A317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318" spans="1:12" ht="15">
      <c r="A318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319" spans="1:12" ht="15">
      <c r="A319" s="25"/>
      <c s="16"/>
      <c s="11"/>
      <c s="6"/>
      <c s="50"/>
      <c s="51"/>
      <c s="51"/>
      <c s="51"/>
      <c s="51"/>
      <c s="51"/>
      <c s="52"/>
      <c s="51"/>
    </row>
    <row r="320" spans="1:12" ht="15">
      <c r="A320" s="25"/>
      <c s="16"/>
      <c s="11"/>
      <c s="6"/>
      <c s="50"/>
      <c s="51"/>
      <c s="51"/>
      <c s="51"/>
      <c s="51"/>
      <c s="51"/>
      <c s="52"/>
      <c s="51"/>
    </row>
    <row r="321" spans="1:12" ht="15">
      <c r="A321" s="26"/>
      <c s="18"/>
      <c s="8"/>
      <c s="19" t="s">
        <v>39</v>
      </c>
      <c s="9"/>
      <c s="21">
        <f>SUM(F312:F320)</f>
        <v>775</v>
      </c>
      <c s="21">
        <f t="shared" si="190" ref="G321">SUM(G312:G320)</f>
        <v>20.609999999999999</v>
      </c>
      <c s="21">
        <f t="shared" si="191" ref="H321">SUM(H312:H320)</f>
        <v>19.089999999999996</v>
      </c>
      <c s="21">
        <f t="shared" si="192" ref="I321">SUM(I312:I320)</f>
        <v>95.959999999999994</v>
      </c>
      <c s="21">
        <f t="shared" si="193" ref="J321">SUM(J312:J320)</f>
        <v>822.5</v>
      </c>
      <c s="27"/>
      <c s="21">
        <f>SUM(L312:L320)</f>
        <v>56.739999999999995</v>
      </c>
    </row>
    <row r="322" spans="1:12" ht="15">
      <c r="A322" s="28">
        <f>A300</f>
        <v>2</v>
      </c>
      <c s="14">
        <f>B300</f>
        <v>1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323" spans="1:12" ht="15">
      <c r="A323" s="25"/>
      <c s="16"/>
      <c s="11"/>
      <c s="12" t="s">
        <v>31</v>
      </c>
      <c s="50" t="s">
        <v>90</v>
      </c>
      <c s="51">
        <v>200</v>
      </c>
      <c s="51">
        <v>1</v>
      </c>
      <c s="51"/>
      <c s="51">
        <v>25.399999999999999</v>
      </c>
      <c s="51">
        <v>91</v>
      </c>
      <c s="52"/>
      <c s="51">
        <v>9.9100000000000001</v>
      </c>
    </row>
    <row r="324" spans="1:12" ht="15">
      <c r="A324" s="25"/>
      <c s="16"/>
      <c s="11"/>
      <c s="6"/>
      <c s="50" t="s">
        <v>128</v>
      </c>
      <c s="51">
        <v>150</v>
      </c>
      <c s="51">
        <v>19.300000000000001</v>
      </c>
      <c s="51">
        <v>22.300000000000001</v>
      </c>
      <c s="51">
        <v>32.490000000000002</v>
      </c>
      <c s="51">
        <v>261.5</v>
      </c>
      <c s="52">
        <v>60</v>
      </c>
      <c s="51">
        <v>24.390000000000001</v>
      </c>
    </row>
    <row r="325" spans="1:12" ht="15">
      <c r="A325" s="25"/>
      <c s="16"/>
      <c s="11"/>
      <c s="6"/>
      <c s="50"/>
      <c s="51"/>
      <c s="51"/>
      <c s="51"/>
      <c s="51"/>
      <c s="51"/>
      <c s="52"/>
      <c s="51"/>
    </row>
    <row r="326" spans="1:12" ht="15">
      <c r="A326" s="26"/>
      <c s="18"/>
      <c s="8"/>
      <c s="19" t="s">
        <v>39</v>
      </c>
      <c s="9"/>
      <c s="21">
        <f>SUM(F322:F325)</f>
        <v>350</v>
      </c>
      <c s="21">
        <f t="shared" si="194" ref="G326">SUM(G322:G325)</f>
        <v>20.300000000000001</v>
      </c>
      <c s="21">
        <f t="shared" si="195" ref="H326">SUM(H322:H325)</f>
        <v>22.300000000000001</v>
      </c>
      <c s="21">
        <f t="shared" si="196" ref="I326">SUM(I322:I325)</f>
        <v>57.890000000000001</v>
      </c>
      <c s="21">
        <f t="shared" si="197" ref="J326">SUM(J322:J325)</f>
        <v>352.5</v>
      </c>
      <c s="27"/>
      <c s="21">
        <f>SUM(L322:L325)</f>
        <v>34.299999999999997</v>
      </c>
    </row>
    <row r="327" spans="1:12" ht="15">
      <c r="A327" s="28">
        <f>A300</f>
        <v>2</v>
      </c>
      <c s="14">
        <f>B300</f>
        <v>1</v>
      </c>
      <c s="10" t="s">
        <v>36</v>
      </c>
      <c s="7" t="s">
        <v>21</v>
      </c>
      <c s="50" t="s">
        <v>108</v>
      </c>
      <c s="51">
        <v>100</v>
      </c>
      <c s="51">
        <v>9.9100000000000001</v>
      </c>
      <c s="51">
        <v>15.460000000000001</v>
      </c>
      <c s="51">
        <v>18.84</v>
      </c>
      <c s="51">
        <v>16.640000000000001</v>
      </c>
      <c s="52">
        <v>43</v>
      </c>
      <c s="51">
        <v>32.729999999999997</v>
      </c>
    </row>
    <row r="328" spans="1:12" ht="15">
      <c r="A328" s="25"/>
      <c s="16"/>
      <c s="11"/>
      <c s="7" t="s">
        <v>30</v>
      </c>
      <c s="50" t="s">
        <v>98</v>
      </c>
      <c s="51">
        <v>150</v>
      </c>
      <c s="51">
        <v>13.890000000000001</v>
      </c>
      <c s="51">
        <v>13.73</v>
      </c>
      <c s="51">
        <v>24.920000000000002</v>
      </c>
      <c s="51">
        <v>24.960000000000001</v>
      </c>
      <c s="52">
        <v>37</v>
      </c>
      <c s="51">
        <v>6.0099999999999998</v>
      </c>
    </row>
    <row r="329" spans="1:12" ht="15">
      <c r="A329" s="25"/>
      <c s="16"/>
      <c s="11"/>
      <c s="7" t="s">
        <v>31</v>
      </c>
      <c s="50"/>
      <c s="51"/>
      <c s="51"/>
      <c s="51"/>
      <c s="51"/>
      <c s="51"/>
      <c s="52"/>
      <c s="51"/>
    </row>
    <row r="330" spans="1:12" ht="15">
      <c r="A330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331" spans="1:12" ht="15">
      <c r="A331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332" spans="1:12" ht="15">
      <c r="A332" s="25"/>
      <c s="16"/>
      <c s="11"/>
      <c s="7"/>
      <c s="50" t="s">
        <v>79</v>
      </c>
      <c s="51">
        <v>200</v>
      </c>
      <c s="51"/>
      <c s="51"/>
      <c s="51">
        <v>26.600000000000001</v>
      </c>
      <c s="51">
        <v>105.59999999999999</v>
      </c>
      <c s="52">
        <v>23</v>
      </c>
      <c s="51">
        <v>2.3700000000000001</v>
      </c>
    </row>
    <row r="333" spans="1:12" ht="15">
      <c r="A333" s="25"/>
      <c s="16"/>
      <c s="11"/>
      <c s="6"/>
      <c s="50" t="s">
        <v>56</v>
      </c>
      <c s="51">
        <v>100</v>
      </c>
      <c s="51">
        <v>1</v>
      </c>
      <c s="51">
        <v>4</v>
      </c>
      <c s="51">
        <v>7</v>
      </c>
      <c s="51">
        <v>105</v>
      </c>
      <c s="52"/>
      <c s="51">
        <v>21.199999999999999</v>
      </c>
    </row>
    <row r="334" spans="1:12" ht="15">
      <c r="A334" s="26"/>
      <c s="18"/>
      <c s="8"/>
      <c s="19" t="s">
        <v>39</v>
      </c>
      <c s="9"/>
      <c s="21">
        <f>SUM(F327:F333)</f>
        <v>650</v>
      </c>
      <c s="21">
        <f t="shared" si="198" ref="G334">SUM(G327:G333)</f>
        <v>33.200000000000003</v>
      </c>
      <c s="21">
        <f t="shared" si="199" ref="H334">SUM(H327:H333)</f>
        <v>35.239999999999995</v>
      </c>
      <c s="21">
        <f t="shared" si="200" ref="I334">SUM(I327:I333)</f>
        <v>124.71000000000001</v>
      </c>
      <c s="21">
        <f t="shared" si="201" ref="J334">SUM(J327:J333)</f>
        <v>470</v>
      </c>
      <c s="27"/>
      <c s="21">
        <f>SUM(L327:L333)</f>
        <v>68.909999999999982</v>
      </c>
    </row>
    <row r="335" spans="1:12" ht="15">
      <c r="A335" s="28">
        <f>A300</f>
        <v>2</v>
      </c>
      <c s="14">
        <f>B300</f>
        <v>1</v>
      </c>
      <c s="10" t="s">
        <v>37</v>
      </c>
      <c s="12" t="s">
        <v>38</v>
      </c>
      <c s="50" t="s">
        <v>93</v>
      </c>
      <c s="51">
        <v>180</v>
      </c>
      <c s="51">
        <v>9</v>
      </c>
      <c s="51">
        <v>4.5</v>
      </c>
      <c s="51">
        <v>6.2999999999999998</v>
      </c>
      <c s="51">
        <v>117.5</v>
      </c>
      <c s="52"/>
      <c s="51">
        <v>28.800000000000001</v>
      </c>
    </row>
    <row r="336" spans="1:12" ht="15">
      <c r="A336" s="25"/>
      <c s="16"/>
      <c s="11"/>
      <c s="12" t="s">
        <v>35</v>
      </c>
      <c s="50"/>
      <c s="51"/>
      <c s="51"/>
      <c s="51"/>
      <c s="51"/>
      <c s="51"/>
      <c s="52"/>
      <c s="51"/>
    </row>
    <row r="337" spans="1:12" ht="15">
      <c r="A337" s="25"/>
      <c s="16"/>
      <c s="11"/>
      <c s="12" t="s">
        <v>31</v>
      </c>
      <c s="50"/>
      <c s="51"/>
      <c s="51"/>
      <c s="51"/>
      <c s="51"/>
      <c s="51"/>
      <c s="52"/>
      <c s="51"/>
    </row>
    <row r="338" spans="1:12" ht="15">
      <c r="A338" s="25"/>
      <c s="16"/>
      <c s="11"/>
      <c s="12" t="s">
        <v>24</v>
      </c>
      <c s="50"/>
      <c s="51"/>
      <c s="51"/>
      <c s="51"/>
      <c s="51"/>
      <c s="51"/>
      <c s="52"/>
      <c s="51"/>
    </row>
    <row r="339" spans="1:12" ht="15">
      <c r="A339" s="25"/>
      <c s="16"/>
      <c s="11"/>
      <c s="6"/>
      <c s="50"/>
      <c s="51"/>
      <c s="51"/>
      <c s="51"/>
      <c s="51"/>
      <c s="51"/>
      <c s="52"/>
      <c s="51"/>
    </row>
    <row r="340" spans="1:12" ht="15">
      <c r="A340" s="25"/>
      <c s="16"/>
      <c s="11"/>
      <c s="6"/>
      <c s="50"/>
      <c s="51"/>
      <c s="51"/>
      <c s="51"/>
      <c s="51"/>
      <c s="51"/>
      <c s="52"/>
      <c s="51"/>
    </row>
    <row r="341" spans="1:12" ht="15">
      <c r="A341" s="26"/>
      <c s="18"/>
      <c s="8"/>
      <c s="20" t="s">
        <v>39</v>
      </c>
      <c s="9"/>
      <c s="21">
        <f>SUM(F335:F340)</f>
        <v>180</v>
      </c>
      <c s="21">
        <f t="shared" si="202" ref="G341">SUM(G335:G340)</f>
        <v>9</v>
      </c>
      <c s="21">
        <f t="shared" si="203" ref="H341">SUM(H335:H340)</f>
        <v>4.5</v>
      </c>
      <c s="21">
        <f t="shared" si="204" ref="I341">SUM(I335:I340)</f>
        <v>6.2999999999999998</v>
      </c>
      <c s="21">
        <f t="shared" si="205" ref="J341">SUM(J335:J340)</f>
        <v>117.5</v>
      </c>
      <c s="27"/>
      <c s="21">
        <f>SUM(L335:L340)</f>
        <v>28.800000000000001</v>
      </c>
    </row>
    <row r="342" spans="1:12" ht="15.75" customHeight="1" thickBot="1">
      <c r="A342" s="31">
        <f>A300</f>
        <v>2</v>
      </c>
      <c s="32">
        <f>B300</f>
        <v>1</v>
      </c>
      <c s="59" t="s">
        <v>4</v>
      </c>
      <c s="60"/>
      <c s="33"/>
      <c s="34">
        <f>F307+F311+F321+F326+F334+F341</f>
        <v>2542</v>
      </c>
      <c s="34">
        <f t="shared" si="206" ref="G342">G307+G311+G321+G326+G334+G341</f>
        <v>94.189999999999998</v>
      </c>
      <c s="34">
        <f t="shared" si="207" ref="H342">H307+H311+H321+H326+H334+H341</f>
        <v>96.849999999999994</v>
      </c>
      <c s="34">
        <f t="shared" si="208" ref="I342">I307+I311+I321+I326+I334+I341</f>
        <v>369.14000000000004</v>
      </c>
      <c s="34">
        <f t="shared" si="209" ref="J342">J307+J311+J321+J326+J334+J341</f>
        <v>2350</v>
      </c>
      <c s="35"/>
      <c s="34">
        <f>L341+L334+L326+L321+L307</f>
        <v>238.09</v>
      </c>
    </row>
    <row r="343" spans="1:12" ht="15">
      <c r="A343" s="15">
        <v>2</v>
      </c>
      <c s="16">
        <v>2</v>
      </c>
      <c s="24" t="s">
        <v>20</v>
      </c>
      <c s="5" t="s">
        <v>21</v>
      </c>
      <c s="47" t="s">
        <v>114</v>
      </c>
      <c s="48">
        <v>200</v>
      </c>
      <c s="48">
        <v>5.5499999999999998</v>
      </c>
      <c s="48">
        <v>9.7400000000000002</v>
      </c>
      <c s="48">
        <v>38.509999999999998</v>
      </c>
      <c s="48">
        <v>211.83000000000001</v>
      </c>
      <c s="49">
        <v>47</v>
      </c>
      <c s="48">
        <v>16.43</v>
      </c>
    </row>
    <row r="344" spans="1:12" ht="15">
      <c r="A344" s="1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345" spans="1:12" ht="15">
      <c r="A345" s="15"/>
      <c s="16"/>
      <c s="11"/>
      <c s="7" t="s">
        <v>22</v>
      </c>
      <c s="50" t="s">
        <v>84</v>
      </c>
      <c s="51">
        <v>200</v>
      </c>
      <c s="51">
        <v>3.1699999999999999</v>
      </c>
      <c s="51">
        <v>2.6800000000000002</v>
      </c>
      <c s="51">
        <v>15.949999999999999</v>
      </c>
      <c s="51">
        <v>80.599999999999994</v>
      </c>
      <c s="52">
        <v>26</v>
      </c>
      <c s="51">
        <v>11.789999999999999</v>
      </c>
    </row>
    <row r="346" spans="1:12" ht="15">
      <c r="A346" s="1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347" spans="1:12" ht="15">
      <c r="A347" s="15"/>
      <c s="16"/>
      <c s="11"/>
      <c s="7" t="s">
        <v>24</v>
      </c>
      <c s="50" t="s">
        <v>83</v>
      </c>
      <c s="51">
        <v>100</v>
      </c>
      <c s="51">
        <v>0.90000000000000002</v>
      </c>
      <c s="51">
        <v>0.20000000000000001</v>
      </c>
      <c s="51">
        <v>8.0999999999999996</v>
      </c>
      <c s="51">
        <v>43</v>
      </c>
      <c s="52"/>
      <c s="51">
        <v>20.899999999999999</v>
      </c>
    </row>
    <row r="348" spans="1:12" ht="15">
      <c r="A348" s="15"/>
      <c s="16"/>
      <c s="11"/>
      <c s="6"/>
      <c s="50" t="s">
        <v>82</v>
      </c>
      <c s="51">
        <v>25</v>
      </c>
      <c s="51">
        <v>5.7999999999999998</v>
      </c>
      <c s="51">
        <v>7.3700000000000001</v>
      </c>
      <c s="51"/>
      <c s="51">
        <v>70</v>
      </c>
      <c s="52">
        <v>25</v>
      </c>
      <c s="51">
        <v>9.1600000000000001</v>
      </c>
    </row>
    <row r="349" spans="1:12" ht="15">
      <c r="A349" s="15"/>
      <c s="16"/>
      <c s="11"/>
      <c s="6"/>
      <c s="50"/>
      <c s="51"/>
      <c s="51"/>
      <c s="51"/>
      <c s="51"/>
      <c s="51"/>
      <c s="52"/>
      <c s="51"/>
    </row>
    <row r="350" spans="1:12" ht="15">
      <c r="A350" s="17"/>
      <c s="18"/>
      <c s="8"/>
      <c s="19" t="s">
        <v>39</v>
      </c>
      <c s="9"/>
      <c s="21">
        <f>SUM(F343:F349)</f>
        <v>600</v>
      </c>
      <c s="21">
        <f t="shared" si="210" ref="G350">SUM(G343:G349)</f>
        <v>20.52</v>
      </c>
      <c s="21">
        <f t="shared" si="211" ref="H350">SUM(H343:H349)</f>
        <v>31.34</v>
      </c>
      <c s="21">
        <f t="shared" si="212" ref="I350">SUM(I343:I349)</f>
        <v>94.079999999999984</v>
      </c>
      <c s="21">
        <f t="shared" si="213" ref="J350">SUM(J343:J349)</f>
        <v>587.5</v>
      </c>
      <c s="27"/>
      <c s="21">
        <f t="shared" si="184"/>
        <v>74.370000000000005</v>
      </c>
    </row>
    <row r="351" spans="1:12" ht="15">
      <c r="A351" s="14">
        <f>A343</f>
        <v>2</v>
      </c>
      <c s="14">
        <f>B343</f>
        <v>2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352" spans="1:12" ht="15">
      <c r="A352" s="15"/>
      <c s="16"/>
      <c s="11"/>
      <c s="6"/>
      <c s="50"/>
      <c s="51"/>
      <c s="51"/>
      <c s="51"/>
      <c s="51"/>
      <c s="51"/>
      <c s="52"/>
      <c s="51"/>
    </row>
    <row r="353" spans="1:12" ht="15">
      <c r="A353" s="15"/>
      <c s="16"/>
      <c s="11"/>
      <c s="6"/>
      <c s="50"/>
      <c s="51"/>
      <c s="51"/>
      <c s="51"/>
      <c s="51"/>
      <c s="51"/>
      <c s="52"/>
      <c s="51"/>
    </row>
    <row r="354" spans="1:12" ht="15">
      <c r="A354" s="17"/>
      <c s="18"/>
      <c s="8"/>
      <c s="19" t="s">
        <v>39</v>
      </c>
      <c s="9"/>
      <c s="21">
        <f>SUM(F351:F353)</f>
        <v>0</v>
      </c>
      <c s="21">
        <f t="shared" si="214" ref="G354">SUM(G351:G353)</f>
        <v>0</v>
      </c>
      <c s="21">
        <f t="shared" si="215" ref="H354">SUM(H351:H353)</f>
        <v>0</v>
      </c>
      <c s="21">
        <f t="shared" si="216" ref="I354">SUM(I351:I353)</f>
        <v>0</v>
      </c>
      <c s="21">
        <f t="shared" si="217" ref="J354">SUM(J351:J353)</f>
        <v>0</v>
      </c>
      <c s="27"/>
      <c s="21">
        <f ca="1" t="shared" si="218" ref="L354">SUM(L351:L359)</f>
        <v>0</v>
      </c>
    </row>
    <row r="355" spans="1:12" ht="15">
      <c r="A355" s="14">
        <f>A343</f>
        <v>2</v>
      </c>
      <c s="14">
        <f>B343</f>
        <v>2</v>
      </c>
      <c s="10" t="s">
        <v>26</v>
      </c>
      <c s="7" t="s">
        <v>27</v>
      </c>
      <c s="50" t="s">
        <v>87</v>
      </c>
      <c s="51">
        <v>100</v>
      </c>
      <c s="51">
        <v>2.1099999999999999</v>
      </c>
      <c s="51">
        <v>9.0199999999999996</v>
      </c>
      <c s="51">
        <v>12.390000000000001</v>
      </c>
      <c s="51">
        <v>89.200000000000003</v>
      </c>
      <c s="52">
        <v>30</v>
      </c>
      <c s="51">
        <v>3.8500000000000001</v>
      </c>
    </row>
    <row r="356" spans="1:12" ht="15">
      <c r="A356" s="15"/>
      <c s="16"/>
      <c s="11"/>
      <c s="7" t="s">
        <v>28</v>
      </c>
      <c s="50" t="s">
        <v>129</v>
      </c>
      <c s="51">
        <v>250</v>
      </c>
      <c s="51">
        <v>1.3999999999999999</v>
      </c>
      <c s="51">
        <v>0.84999999999999998</v>
      </c>
      <c s="51">
        <v>3.75</v>
      </c>
      <c s="51">
        <v>68.450000000000003</v>
      </c>
      <c s="52">
        <v>4.6100000000000003</v>
      </c>
      <c s="51">
        <v>18.57</v>
      </c>
    </row>
    <row r="357" spans="1:12" ht="15">
      <c r="A357" s="15"/>
      <c s="16"/>
      <c s="11"/>
      <c s="7" t="s">
        <v>29</v>
      </c>
      <c s="50" t="s">
        <v>130</v>
      </c>
      <c s="51">
        <v>100</v>
      </c>
      <c s="51">
        <v>10.119999999999999</v>
      </c>
      <c s="51">
        <v>13.380000000000001</v>
      </c>
      <c s="51">
        <v>3.2799999999999998</v>
      </c>
      <c s="51">
        <v>158.96000000000001</v>
      </c>
      <c s="52">
        <v>62</v>
      </c>
      <c s="51">
        <v>26.52</v>
      </c>
    </row>
    <row r="358" spans="1:12" ht="15">
      <c r="A358" s="15"/>
      <c s="16"/>
      <c s="11"/>
      <c s="7" t="s">
        <v>30</v>
      </c>
      <c s="50" t="s">
        <v>123</v>
      </c>
      <c s="51">
        <v>150</v>
      </c>
      <c s="51">
        <v>3.0899999999999999</v>
      </c>
      <c s="51">
        <v>9.1600000000000001</v>
      </c>
      <c s="51">
        <v>17.98</v>
      </c>
      <c s="51">
        <v>194.55000000000001</v>
      </c>
      <c s="52">
        <v>56</v>
      </c>
      <c s="51">
        <v>7.3499999999999996</v>
      </c>
    </row>
    <row r="359" spans="1:12" ht="15">
      <c r="A359" s="15"/>
      <c s="16"/>
      <c s="11"/>
      <c s="7" t="s">
        <v>31</v>
      </c>
      <c s="50" t="s">
        <v>57</v>
      </c>
      <c s="51">
        <v>200</v>
      </c>
      <c s="51">
        <v>0.59999999999999998</v>
      </c>
      <c s="51"/>
      <c s="51">
        <v>29</v>
      </c>
      <c s="51">
        <v>111.2</v>
      </c>
      <c s="52">
        <v>8</v>
      </c>
      <c s="51">
        <v>2.6299999999999999</v>
      </c>
    </row>
    <row r="360" spans="1:12" ht="15">
      <c r="A360" s="1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361" spans="1:12" ht="15">
      <c r="A361" s="1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362" spans="1:12" ht="15">
      <c r="A362" s="15"/>
      <c s="16"/>
      <c s="11"/>
      <c s="6"/>
      <c s="50"/>
      <c s="51"/>
      <c s="51"/>
      <c s="51"/>
      <c s="51"/>
      <c s="51"/>
      <c s="52"/>
      <c s="51"/>
    </row>
    <row r="363" spans="1:12" ht="15">
      <c r="A363" s="15"/>
      <c s="16"/>
      <c s="11"/>
      <c s="6"/>
      <c s="50"/>
      <c s="51"/>
      <c s="51"/>
      <c s="51"/>
      <c s="51"/>
      <c s="51"/>
      <c s="52"/>
      <c s="51"/>
    </row>
    <row r="364" spans="1:12" ht="15">
      <c r="A364" s="17"/>
      <c s="18"/>
      <c s="8"/>
      <c s="19" t="s">
        <v>39</v>
      </c>
      <c s="9"/>
      <c s="21">
        <f>SUM(F355:F363)</f>
        <v>885</v>
      </c>
      <c s="21">
        <f t="shared" si="219" ref="G364">SUM(G355:G363)</f>
        <v>24.890000000000001</v>
      </c>
      <c s="21">
        <f t="shared" si="220" ref="H364">SUM(H355:H363)</f>
        <v>34.379999999999995</v>
      </c>
      <c s="21">
        <f t="shared" si="221" ref="I364">SUM(I355:I363)</f>
        <v>108.53</v>
      </c>
      <c s="21">
        <f t="shared" si="222" ref="J364">SUM(J355:J363)</f>
        <v>822.5</v>
      </c>
      <c s="27"/>
      <c s="21">
        <f>SUM(L355:L363)</f>
        <v>64.409999999999997</v>
      </c>
    </row>
    <row r="365" spans="1:12" ht="15">
      <c r="A365" s="14">
        <f>A343</f>
        <v>2</v>
      </c>
      <c s="14">
        <f>B343</f>
        <v>2</v>
      </c>
      <c s="10" t="s">
        <v>34</v>
      </c>
      <c s="12" t="s">
        <v>35</v>
      </c>
      <c s="50" t="s">
        <v>131</v>
      </c>
      <c s="51">
        <v>100</v>
      </c>
      <c s="51">
        <v>6.5899999999999999</v>
      </c>
      <c s="51">
        <v>9.8300000000000001</v>
      </c>
      <c s="51">
        <v>60.049999999999997</v>
      </c>
      <c s="51">
        <v>251.5</v>
      </c>
      <c s="52">
        <v>63.640000000000001</v>
      </c>
      <c s="51">
        <v>13.94</v>
      </c>
    </row>
    <row r="366" spans="1:12" ht="15">
      <c r="A366" s="15"/>
      <c s="16"/>
      <c s="11"/>
      <c s="12" t="s">
        <v>31</v>
      </c>
      <c s="50" t="s">
        <v>63</v>
      </c>
      <c s="51">
        <v>200</v>
      </c>
      <c s="51">
        <v>0.59999999999999998</v>
      </c>
      <c s="51"/>
      <c s="51">
        <v>33</v>
      </c>
      <c s="51">
        <v>101</v>
      </c>
      <c s="52"/>
      <c s="51">
        <v>9.9100000000000001</v>
      </c>
    </row>
    <row r="367" spans="1:12" ht="15">
      <c r="A367" s="15"/>
      <c s="16"/>
      <c s="11"/>
      <c s="6"/>
      <c s="50"/>
      <c s="51"/>
      <c s="51"/>
      <c s="51"/>
      <c s="51"/>
      <c s="51"/>
      <c s="52"/>
      <c s="51"/>
    </row>
    <row r="368" spans="1:12" ht="15">
      <c r="A368" s="15"/>
      <c s="16"/>
      <c s="11"/>
      <c s="6"/>
      <c s="50"/>
      <c s="51"/>
      <c s="51"/>
      <c s="51"/>
      <c s="51"/>
      <c s="51"/>
      <c s="52"/>
      <c s="51"/>
    </row>
    <row r="369" spans="1:12" ht="15">
      <c r="A369" s="17"/>
      <c s="18"/>
      <c s="8"/>
      <c s="19" t="s">
        <v>39</v>
      </c>
      <c s="9"/>
      <c s="21">
        <f>SUM(F365:F368)</f>
        <v>300</v>
      </c>
      <c s="21">
        <f t="shared" si="223" ref="G369">SUM(G365:G368)</f>
        <v>7.1899999999999995</v>
      </c>
      <c s="21">
        <f t="shared" si="224" ref="H369">SUM(H365:H368)</f>
        <v>9.8300000000000001</v>
      </c>
      <c s="21">
        <f t="shared" si="225" ref="I369">SUM(I365:I368)</f>
        <v>93.049999999999997</v>
      </c>
      <c s="21">
        <f t="shared" si="226" ref="J369">SUM(J365:J368)</f>
        <v>352.5</v>
      </c>
      <c s="27"/>
      <c s="21">
        <f>SUM(L365:L368)</f>
        <v>23.850000000000001</v>
      </c>
    </row>
    <row r="370" spans="1:12" ht="15">
      <c r="A370" s="14">
        <f>A343</f>
        <v>2</v>
      </c>
      <c s="14">
        <f>B343</f>
        <v>2</v>
      </c>
      <c s="10" t="s">
        <v>36</v>
      </c>
      <c s="7" t="s">
        <v>21</v>
      </c>
      <c s="50" t="s">
        <v>132</v>
      </c>
      <c s="51">
        <v>250</v>
      </c>
      <c s="51">
        <v>23.25</v>
      </c>
      <c s="51">
        <v>1.75</v>
      </c>
      <c s="51">
        <v>6.5</v>
      </c>
      <c s="51">
        <v>134.69999999999999</v>
      </c>
      <c s="52">
        <v>65</v>
      </c>
      <c s="51">
        <v>19.120000000000001</v>
      </c>
    </row>
    <row r="371" spans="1:12" ht="15">
      <c r="A371" s="15"/>
      <c s="16"/>
      <c s="11"/>
      <c s="7" t="s">
        <v>30</v>
      </c>
      <c s="50"/>
      <c s="51"/>
      <c s="51"/>
      <c s="51"/>
      <c s="51"/>
      <c s="51"/>
      <c s="52"/>
      <c s="51"/>
    </row>
    <row r="372" spans="1:12" ht="15">
      <c r="A372" s="15"/>
      <c s="16"/>
      <c s="11"/>
      <c s="7" t="s">
        <v>31</v>
      </c>
      <c s="50" t="s">
        <v>133</v>
      </c>
      <c s="51">
        <v>180</v>
      </c>
      <c s="51">
        <v>0.54000000000000004</v>
      </c>
      <c s="51"/>
      <c s="51">
        <v>9.3599999999999994</v>
      </c>
      <c s="51">
        <v>117.5</v>
      </c>
      <c s="52">
        <v>51</v>
      </c>
      <c s="51">
        <v>2.7200000000000002</v>
      </c>
    </row>
    <row r="373" spans="1:12" ht="15">
      <c r="A373" s="1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374" spans="1:12" ht="15">
      <c r="A374" s="1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375" spans="1:12" ht="15">
      <c r="A375" s="15"/>
      <c s="16"/>
      <c s="11"/>
      <c s="6"/>
      <c s="50"/>
      <c s="51"/>
      <c s="51"/>
      <c s="51"/>
      <c s="51"/>
      <c s="51"/>
      <c s="52"/>
      <c s="51"/>
    </row>
    <row r="376" spans="1:12" ht="15">
      <c r="A376" s="17"/>
      <c s="18"/>
      <c s="8"/>
      <c s="19" t="s">
        <v>39</v>
      </c>
      <c s="9"/>
      <c s="21">
        <f>SUM(F370:F375)</f>
        <v>530</v>
      </c>
      <c s="21">
        <f t="shared" si="227" ref="G376">SUM(G370:G375)</f>
        <v>32.189999999999998</v>
      </c>
      <c s="21">
        <f t="shared" si="228" ref="H376">SUM(H370:H375)</f>
        <v>3.7999999999999998</v>
      </c>
      <c s="21">
        <f t="shared" si="229" ref="I376">SUM(I370:I375)</f>
        <v>63.210000000000001</v>
      </c>
      <c s="21">
        <f t="shared" si="230" ref="J376">SUM(J370:J375)</f>
        <v>470</v>
      </c>
      <c s="27"/>
      <c s="21">
        <f>SUM(L370:L375)</f>
        <v>28.440000000000001</v>
      </c>
    </row>
    <row r="377" spans="1:12" ht="15">
      <c r="A377" s="14">
        <f>A343</f>
        <v>2</v>
      </c>
      <c s="14">
        <f>B343</f>
        <v>2</v>
      </c>
      <c s="10" t="s">
        <v>37</v>
      </c>
      <c s="12" t="s">
        <v>38</v>
      </c>
      <c s="50" t="s">
        <v>113</v>
      </c>
      <c s="51">
        <v>180</v>
      </c>
      <c s="51">
        <v>5.2199999999999998</v>
      </c>
      <c s="51">
        <v>4.5</v>
      </c>
      <c s="51">
        <v>7.3799999999999999</v>
      </c>
      <c s="51">
        <v>117.5</v>
      </c>
      <c s="52"/>
      <c s="51">
        <v>17.100000000000001</v>
      </c>
    </row>
    <row r="378" spans="1:12" ht="15">
      <c r="A378" s="15"/>
      <c s="16"/>
      <c s="11"/>
      <c s="12" t="s">
        <v>35</v>
      </c>
      <c s="50"/>
      <c s="51"/>
      <c s="51"/>
      <c s="51"/>
      <c s="51"/>
      <c s="51"/>
      <c s="52"/>
      <c s="51"/>
    </row>
    <row r="379" spans="1:12" ht="15">
      <c r="A379" s="15"/>
      <c s="16"/>
      <c s="11"/>
      <c s="12" t="s">
        <v>31</v>
      </c>
      <c s="50"/>
      <c s="51"/>
      <c s="51"/>
      <c s="51"/>
      <c s="51"/>
      <c s="51"/>
      <c s="52"/>
      <c s="51"/>
    </row>
    <row r="380" spans="1:12" ht="15">
      <c r="A380" s="15"/>
      <c s="16"/>
      <c s="11"/>
      <c s="12" t="s">
        <v>24</v>
      </c>
      <c s="50"/>
      <c s="51"/>
      <c s="51"/>
      <c s="51"/>
      <c s="51"/>
      <c s="51"/>
      <c s="52"/>
      <c s="51"/>
    </row>
    <row r="381" spans="1:12" ht="15">
      <c r="A381" s="15"/>
      <c s="16"/>
      <c s="11"/>
      <c s="6"/>
      <c s="50"/>
      <c s="51"/>
      <c s="51"/>
      <c s="51"/>
      <c s="51"/>
      <c s="51"/>
      <c s="52"/>
      <c s="51"/>
    </row>
    <row r="382" spans="1:12" ht="15">
      <c r="A382" s="15"/>
      <c s="16"/>
      <c s="11"/>
      <c s="6"/>
      <c s="50"/>
      <c s="51"/>
      <c s="51"/>
      <c s="51"/>
      <c s="51"/>
      <c s="51"/>
      <c s="52"/>
      <c s="51"/>
    </row>
    <row r="383" spans="1:12" ht="15">
      <c r="A383" s="17"/>
      <c s="18"/>
      <c s="8"/>
      <c s="20" t="s">
        <v>39</v>
      </c>
      <c s="9"/>
      <c s="21">
        <f>SUM(F377:F382)</f>
        <v>180</v>
      </c>
      <c s="21">
        <f t="shared" si="231" ref="G383">SUM(G377:G382)</f>
        <v>5.2199999999999998</v>
      </c>
      <c s="21">
        <f t="shared" si="232" ref="H383">SUM(H377:H382)</f>
        <v>4.5</v>
      </c>
      <c s="21">
        <f t="shared" si="233" ref="I383">SUM(I377:I382)</f>
        <v>7.3799999999999999</v>
      </c>
      <c s="21">
        <f t="shared" si="234" ref="J383">SUM(J377:J382)</f>
        <v>117.5</v>
      </c>
      <c s="27"/>
      <c s="21">
        <f>SUM(L377:L382)</f>
        <v>17.100000000000001</v>
      </c>
    </row>
    <row r="384" spans="1:12" ht="15.75" customHeight="1" thickBot="1">
      <c r="A384" s="36">
        <f>A343</f>
        <v>2</v>
      </c>
      <c s="36">
        <f>B343</f>
        <v>2</v>
      </c>
      <c s="59" t="s">
        <v>4</v>
      </c>
      <c s="60"/>
      <c s="33"/>
      <c s="34">
        <f>F350+F354+F364+F369+F376+F383</f>
        <v>2495</v>
      </c>
      <c s="34">
        <f t="shared" si="235" ref="G384">G350+G354+G364+G369+G376+G383</f>
        <v>90.009999999999991</v>
      </c>
      <c s="34">
        <f t="shared" si="236" ref="H384">H350+H354+H364+H369+H376+H383</f>
        <v>83.849999999999994</v>
      </c>
      <c s="34">
        <f t="shared" si="237" ref="I384">I350+I354+I364+I369+I376+I383</f>
        <v>366.24999999999994</v>
      </c>
      <c s="34">
        <f t="shared" si="238" ref="J384">J350+J354+J364+J369+J376+J383</f>
        <v>2350</v>
      </c>
      <c s="35"/>
      <c s="34">
        <f>L383+L376+L369+L364+L350</f>
        <v>208.17000000000002</v>
      </c>
    </row>
    <row r="385" spans="1:12" ht="15">
      <c r="A385" s="22">
        <v>2</v>
      </c>
      <c s="23">
        <v>3</v>
      </c>
      <c s="24" t="s">
        <v>20</v>
      </c>
      <c s="5" t="s">
        <v>21</v>
      </c>
      <c s="47" t="s">
        <v>134</v>
      </c>
      <c s="48">
        <v>200</v>
      </c>
      <c s="48">
        <v>9.3399999999999999</v>
      </c>
      <c s="48">
        <v>11.949999999999999</v>
      </c>
      <c s="48">
        <v>47.909999999999997</v>
      </c>
      <c s="48">
        <v>210.58000000000001</v>
      </c>
      <c s="49">
        <v>66</v>
      </c>
      <c s="48">
        <v>14.26</v>
      </c>
    </row>
    <row r="386" spans="1:12" ht="15">
      <c r="A386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387" spans="1:12" ht="15">
      <c r="A387" s="25"/>
      <c s="16"/>
      <c s="11"/>
      <c s="7" t="s">
        <v>22</v>
      </c>
      <c s="50" t="s">
        <v>51</v>
      </c>
      <c s="51">
        <v>200</v>
      </c>
      <c s="51">
        <v>4.0800000000000001</v>
      </c>
      <c s="51">
        <v>3.54</v>
      </c>
      <c s="51">
        <v>17.579999999999998</v>
      </c>
      <c s="51">
        <v>88.599999999999994</v>
      </c>
      <c s="52">
        <v>3</v>
      </c>
      <c s="51">
        <v>12.35</v>
      </c>
    </row>
    <row r="388" spans="1:12" ht="15">
      <c r="A388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389" spans="1:12" ht="15">
      <c r="A389" s="25"/>
      <c s="16"/>
      <c s="11"/>
      <c s="7" t="s">
        <v>24</v>
      </c>
      <c s="50" t="s">
        <v>53</v>
      </c>
      <c s="51">
        <v>100</v>
      </c>
      <c s="51">
        <v>0.40000000000000002</v>
      </c>
      <c s="51">
        <v>0.40000000000000002</v>
      </c>
      <c s="51">
        <v>9.8000000000000007</v>
      </c>
      <c s="51">
        <v>47</v>
      </c>
      <c s="52">
        <v>82</v>
      </c>
      <c s="51">
        <v>7.5</v>
      </c>
    </row>
    <row r="390" spans="1:12" ht="15">
      <c r="A390" s="25"/>
      <c s="16"/>
      <c s="11"/>
      <c s="6"/>
      <c s="50" t="s">
        <v>52</v>
      </c>
      <c s="51">
        <v>40</v>
      </c>
      <c s="51">
        <v>5.0800000000000001</v>
      </c>
      <c s="51">
        <v>4.5999999999999996</v>
      </c>
      <c s="51">
        <v>0.28000000000000003</v>
      </c>
      <c s="51">
        <v>58</v>
      </c>
      <c s="52">
        <v>81</v>
      </c>
      <c s="51">
        <v>6</v>
      </c>
    </row>
    <row r="391" spans="1:12" ht="15">
      <c r="A391" s="25"/>
      <c s="16"/>
      <c s="11"/>
      <c s="6"/>
      <c s="50"/>
      <c s="51"/>
      <c s="51"/>
      <c s="51"/>
      <c s="51"/>
      <c s="51"/>
      <c s="52"/>
      <c s="51"/>
    </row>
    <row r="392" spans="1:12" ht="15">
      <c r="A392" s="26"/>
      <c s="18"/>
      <c s="8"/>
      <c s="19" t="s">
        <v>39</v>
      </c>
      <c s="9"/>
      <c s="21">
        <f>SUM(F385:F391)</f>
        <v>615</v>
      </c>
      <c s="21">
        <f t="shared" si="239" ref="G392">SUM(G385:G391)</f>
        <v>24</v>
      </c>
      <c s="21">
        <f t="shared" si="240" ref="H392">SUM(H385:H391)</f>
        <v>31.839999999999996</v>
      </c>
      <c s="21">
        <f t="shared" si="241" ref="I392">SUM(I385:I391)</f>
        <v>107.08999999999999</v>
      </c>
      <c s="21">
        <f t="shared" si="242" ref="J392">SUM(J385:J391)</f>
        <v>586.25</v>
      </c>
      <c s="27"/>
      <c s="21">
        <f t="shared" si="243" ref="L392:L434">SUM(L385:L391)</f>
        <v>56.200000000000003</v>
      </c>
    </row>
    <row r="393" spans="1:12" ht="15">
      <c r="A393" s="28">
        <f>A385</f>
        <v>2</v>
      </c>
      <c s="14">
        <f>B385</f>
        <v>3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394" spans="1:12" ht="15">
      <c r="A394" s="25"/>
      <c s="16"/>
      <c s="11"/>
      <c s="6"/>
      <c s="50"/>
      <c s="51"/>
      <c s="51"/>
      <c s="51"/>
      <c s="51"/>
      <c s="51"/>
      <c s="52"/>
      <c s="51"/>
    </row>
    <row r="395" spans="1:12" ht="15">
      <c r="A395" s="25"/>
      <c s="16"/>
      <c s="11"/>
      <c s="6"/>
      <c s="50"/>
      <c s="51"/>
      <c s="51"/>
      <c s="51"/>
      <c s="51"/>
      <c s="51"/>
      <c s="52"/>
      <c s="51"/>
    </row>
    <row r="396" spans="1:12" ht="15">
      <c r="A396" s="26"/>
      <c s="18"/>
      <c s="8"/>
      <c s="19" t="s">
        <v>39</v>
      </c>
      <c s="9"/>
      <c s="21">
        <f>SUM(F393:F395)</f>
        <v>0</v>
      </c>
      <c s="21">
        <f t="shared" si="244" ref="G396">SUM(G393:G395)</f>
        <v>0</v>
      </c>
      <c s="21">
        <f t="shared" si="245" ref="H396">SUM(H393:H395)</f>
        <v>0</v>
      </c>
      <c s="21">
        <f t="shared" si="246" ref="I396">SUM(I393:I395)</f>
        <v>0</v>
      </c>
      <c s="21">
        <f t="shared" si="247" ref="J396">SUM(J393:J395)</f>
        <v>0</v>
      </c>
      <c s="27"/>
      <c s="21">
        <f ca="1" t="shared" si="248" ref="L396">SUM(L393:L401)</f>
        <v>0</v>
      </c>
    </row>
    <row r="397" spans="1:12" ht="15">
      <c r="A397" s="28">
        <f>A385</f>
        <v>2</v>
      </c>
      <c s="14">
        <f>B385</f>
        <v>3</v>
      </c>
      <c s="10" t="s">
        <v>26</v>
      </c>
      <c s="7" t="s">
        <v>27</v>
      </c>
      <c s="50" t="s">
        <v>99</v>
      </c>
      <c s="51">
        <v>100</v>
      </c>
      <c s="51">
        <v>1.8</v>
      </c>
      <c s="51">
        <v>3.1000000000000001</v>
      </c>
      <c s="51">
        <v>6.4000000000000004</v>
      </c>
      <c s="51">
        <v>61.700000000000003</v>
      </c>
      <c s="52">
        <v>38</v>
      </c>
      <c s="51">
        <v>4.3200000000000003</v>
      </c>
    </row>
    <row r="398" spans="1:12" ht="15">
      <c r="A398" s="25"/>
      <c s="16"/>
      <c s="11"/>
      <c s="7" t="s">
        <v>28</v>
      </c>
      <c s="50" t="s">
        <v>54</v>
      </c>
      <c s="51">
        <v>250</v>
      </c>
      <c s="51">
        <v>4.1600000000000001</v>
      </c>
      <c s="51">
        <v>2.1800000000000002</v>
      </c>
      <c s="51">
        <v>6.1900000000000004</v>
      </c>
      <c s="51">
        <v>48.210000000000001</v>
      </c>
      <c s="52">
        <v>4.5</v>
      </c>
      <c s="51">
        <v>23.719999999999999</v>
      </c>
    </row>
    <row r="399" spans="1:12" ht="15">
      <c r="A399" s="25"/>
      <c s="16"/>
      <c s="11"/>
      <c s="7" t="s">
        <v>29</v>
      </c>
      <c s="50" t="s">
        <v>135</v>
      </c>
      <c s="51">
        <v>240</v>
      </c>
      <c s="51">
        <v>26.379999999999999</v>
      </c>
      <c s="51">
        <v>27.02</v>
      </c>
      <c s="51">
        <v>41.630000000000003</v>
      </c>
      <c s="51">
        <v>395.89999999999998</v>
      </c>
      <c s="52">
        <v>67</v>
      </c>
      <c s="51">
        <v>14.34</v>
      </c>
    </row>
    <row r="400" spans="1:12" ht="15">
      <c r="A400" s="25"/>
      <c s="16"/>
      <c s="11"/>
      <c s="7" t="s">
        <v>30</v>
      </c>
      <c s="50"/>
      <c s="51"/>
      <c s="51"/>
      <c s="51"/>
      <c s="51"/>
      <c s="51"/>
      <c s="52"/>
      <c s="51"/>
    </row>
    <row r="401" spans="1:12" ht="15">
      <c r="A401" s="25"/>
      <c s="16"/>
      <c s="11"/>
      <c s="7" t="s">
        <v>31</v>
      </c>
      <c s="50" t="s">
        <v>75</v>
      </c>
      <c s="51">
        <v>200</v>
      </c>
      <c s="51">
        <v>0.78000000000000003</v>
      </c>
      <c s="51">
        <v>0.045999999999999999</v>
      </c>
      <c s="51">
        <v>27.629999999999999</v>
      </c>
      <c s="51">
        <v>114.8</v>
      </c>
      <c s="52">
        <v>8</v>
      </c>
      <c s="51">
        <v>5.5599999999999996</v>
      </c>
    </row>
    <row r="402" spans="1:12" ht="15">
      <c r="A402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403" spans="1:12" ht="15">
      <c r="A403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404" spans="1:12" ht="15">
      <c r="A404" s="25"/>
      <c s="16"/>
      <c s="11"/>
      <c s="6"/>
      <c s="50"/>
      <c s="51"/>
      <c s="51"/>
      <c s="51"/>
      <c s="51"/>
      <c s="51"/>
      <c s="52"/>
      <c s="51"/>
    </row>
    <row r="405" spans="1:12" ht="15">
      <c r="A405" s="25"/>
      <c s="16"/>
      <c s="11"/>
      <c s="6"/>
      <c s="50"/>
      <c s="51"/>
      <c s="51"/>
      <c s="51"/>
      <c s="51"/>
      <c s="51"/>
      <c s="52"/>
      <c s="51"/>
    </row>
    <row r="406" spans="1:12" ht="15">
      <c r="A406" s="26"/>
      <c s="18"/>
      <c s="8"/>
      <c s="19" t="s">
        <v>39</v>
      </c>
      <c s="9"/>
      <c s="21">
        <f>SUM(F397:F405)</f>
        <v>875</v>
      </c>
      <c s="21">
        <f t="shared" si="249" ref="G406">SUM(G397:G405)</f>
        <v>40.689999999999998</v>
      </c>
      <c s="21">
        <f t="shared" si="250" ref="H406">SUM(H397:H405)</f>
        <v>34.315999999999995</v>
      </c>
      <c s="21">
        <f t="shared" si="251" ref="I406">SUM(I397:I405)</f>
        <v>123.97999999999999</v>
      </c>
      <c s="21">
        <f t="shared" si="252" ref="J406">SUM(J397:J405)</f>
        <v>820.74999999999989</v>
      </c>
      <c s="27"/>
      <c s="21">
        <f>SUM(L397:L405)</f>
        <v>53.429999999999993</v>
      </c>
    </row>
    <row r="407" spans="1:12" ht="15">
      <c r="A407" s="28">
        <f>A385</f>
        <v>2</v>
      </c>
      <c s="14">
        <f>B385</f>
        <v>3</v>
      </c>
      <c s="10" t="s">
        <v>34</v>
      </c>
      <c s="12" t="s">
        <v>35</v>
      </c>
      <c s="50" t="s">
        <v>136</v>
      </c>
      <c s="51">
        <v>150</v>
      </c>
      <c s="51">
        <v>9.5600000000000005</v>
      </c>
      <c s="51">
        <v>6.7699999999999996</v>
      </c>
      <c s="51">
        <v>41.520000000000003</v>
      </c>
      <c s="51">
        <v>250.75</v>
      </c>
      <c s="52">
        <v>68</v>
      </c>
      <c s="51">
        <v>26.420000000000002</v>
      </c>
    </row>
    <row r="408" spans="1:12" ht="15">
      <c r="A408" s="25"/>
      <c s="16"/>
      <c s="11"/>
      <c s="12" t="s">
        <v>31</v>
      </c>
      <c s="50" t="s">
        <v>77</v>
      </c>
      <c s="51">
        <v>200</v>
      </c>
      <c s="51">
        <v>1</v>
      </c>
      <c s="51">
        <v>0.20000000000000001</v>
      </c>
      <c s="51">
        <v>20.199999999999999</v>
      </c>
      <c s="51">
        <v>101</v>
      </c>
      <c s="52"/>
      <c s="51">
        <v>9.9100000000000001</v>
      </c>
    </row>
    <row r="409" spans="1:12" ht="15">
      <c r="A409" s="25"/>
      <c s="16"/>
      <c s="11"/>
      <c s="6"/>
      <c s="50"/>
      <c s="51"/>
      <c s="51"/>
      <c s="51"/>
      <c s="51"/>
      <c s="51"/>
      <c s="52"/>
      <c s="51"/>
    </row>
    <row r="410" spans="1:12" ht="15">
      <c r="A410" s="25"/>
      <c s="16"/>
      <c s="11"/>
      <c s="6"/>
      <c s="50"/>
      <c s="51"/>
      <c s="51"/>
      <c s="51"/>
      <c s="51"/>
      <c s="51"/>
      <c s="52"/>
      <c s="51"/>
    </row>
    <row r="411" spans="1:12" ht="15">
      <c r="A411" s="26"/>
      <c s="18"/>
      <c s="8"/>
      <c s="19" t="s">
        <v>39</v>
      </c>
      <c s="9"/>
      <c s="21">
        <f>SUM(F407:F410)</f>
        <v>350</v>
      </c>
      <c s="21">
        <f t="shared" si="253" ref="G411">SUM(G407:G410)</f>
        <v>10.56</v>
      </c>
      <c s="21">
        <f t="shared" si="254" ref="H411">SUM(H407:H410)</f>
        <v>6.9699999999999998</v>
      </c>
      <c s="21">
        <f t="shared" si="255" ref="I411">SUM(I407:I410)</f>
        <v>61.719999999999999</v>
      </c>
      <c s="21">
        <f t="shared" si="256" ref="J411">SUM(J407:J410)</f>
        <v>351.75</v>
      </c>
      <c s="27"/>
      <c s="21">
        <f>SUM(L407:L410)</f>
        <v>36.329999999999998</v>
      </c>
    </row>
    <row r="412" spans="1:12" ht="15">
      <c r="A412" s="28">
        <f>A385</f>
        <v>2</v>
      </c>
      <c s="14">
        <f>B385</f>
        <v>3</v>
      </c>
      <c s="10" t="s">
        <v>36</v>
      </c>
      <c s="7" t="s">
        <v>21</v>
      </c>
      <c s="50" t="s">
        <v>137</v>
      </c>
      <c s="51">
        <v>250</v>
      </c>
      <c s="51">
        <v>5.5</v>
      </c>
      <c s="51">
        <v>2.75</v>
      </c>
      <c s="51">
        <v>10.25</v>
      </c>
      <c s="51">
        <v>167.84999999999999</v>
      </c>
      <c s="52">
        <v>69</v>
      </c>
      <c s="51">
        <v>39.399999999999999</v>
      </c>
    </row>
    <row r="413" spans="1:12" ht="15">
      <c r="A413" s="25"/>
      <c s="16"/>
      <c s="11"/>
      <c s="7" t="s">
        <v>30</v>
      </c>
      <c s="50"/>
      <c s="51"/>
      <c s="51"/>
      <c s="51"/>
      <c s="51"/>
      <c s="51"/>
      <c s="52"/>
      <c s="51"/>
    </row>
    <row r="414" spans="1:12" ht="15">
      <c r="A414" s="25"/>
      <c s="16"/>
      <c s="11"/>
      <c s="7" t="s">
        <v>31</v>
      </c>
      <c s="50" t="s">
        <v>65</v>
      </c>
      <c s="51">
        <v>200</v>
      </c>
      <c s="51">
        <v>1.4099999999999999</v>
      </c>
      <c s="51">
        <v>1.25</v>
      </c>
      <c s="51">
        <v>14.789999999999999</v>
      </c>
      <c s="51">
        <v>83.349999999999994</v>
      </c>
      <c s="52">
        <v>12.130000000000001</v>
      </c>
      <c s="51">
        <v>7.5999999999999996</v>
      </c>
    </row>
    <row r="415" spans="1:12" ht="15">
      <c r="A415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416" spans="1:12" ht="15">
      <c r="A416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417" spans="1:12" ht="15">
      <c r="A417" s="25"/>
      <c s="16"/>
      <c s="11"/>
      <c s="6"/>
      <c s="50"/>
      <c s="51"/>
      <c s="51"/>
      <c s="51"/>
      <c s="51"/>
      <c s="51"/>
      <c s="52"/>
      <c s="51"/>
    </row>
    <row r="418" spans="1:12" ht="15">
      <c r="A418" s="26"/>
      <c s="18"/>
      <c s="8"/>
      <c s="19" t="s">
        <v>39</v>
      </c>
      <c s="9"/>
      <c s="21">
        <f>SUM(F412:F417)</f>
        <v>550</v>
      </c>
      <c s="21">
        <f t="shared" si="257" ref="G418">SUM(G412:G417)</f>
        <v>15.31</v>
      </c>
      <c s="21">
        <f t="shared" si="258" ref="H418">SUM(H412:H417)</f>
        <v>6.0500000000000007</v>
      </c>
      <c s="21">
        <f t="shared" si="259" ref="I418">SUM(I412:I417)</f>
        <v>72.390000000000001</v>
      </c>
      <c s="21">
        <f t="shared" si="260" ref="J418">SUM(J412:J417)</f>
        <v>469</v>
      </c>
      <c s="27"/>
      <c s="21">
        <f>SUM(L412:L417)</f>
        <v>53.599999999999994</v>
      </c>
    </row>
    <row r="419" spans="1:12" ht="15">
      <c r="A419" s="28">
        <f>A385</f>
        <v>2</v>
      </c>
      <c s="14">
        <f>B385</f>
        <v>3</v>
      </c>
      <c s="10" t="s">
        <v>37</v>
      </c>
      <c s="12" t="s">
        <v>38</v>
      </c>
      <c s="50" t="s">
        <v>66</v>
      </c>
      <c s="51">
        <v>180</v>
      </c>
      <c s="51">
        <v>6.4800000000000004</v>
      </c>
      <c s="51">
        <v>2.7000000000000002</v>
      </c>
      <c s="51">
        <v>6.4800000000000004</v>
      </c>
      <c s="51">
        <v>117.5</v>
      </c>
      <c s="52"/>
      <c s="51">
        <v>12</v>
      </c>
    </row>
    <row r="420" spans="1:12" ht="15">
      <c r="A420" s="25"/>
      <c s="16"/>
      <c s="11"/>
      <c s="12" t="s">
        <v>35</v>
      </c>
      <c s="50"/>
      <c s="51"/>
      <c s="51"/>
      <c s="51"/>
      <c s="51"/>
      <c s="51"/>
      <c s="52"/>
      <c s="51"/>
    </row>
    <row r="421" spans="1:12" ht="15">
      <c r="A421" s="25"/>
      <c s="16"/>
      <c s="11"/>
      <c s="12" t="s">
        <v>31</v>
      </c>
      <c s="50"/>
      <c s="51"/>
      <c s="51"/>
      <c s="51"/>
      <c s="51"/>
      <c s="51"/>
      <c s="52"/>
      <c s="51"/>
    </row>
    <row r="422" spans="1:12" ht="15">
      <c r="A422" s="25"/>
      <c s="16"/>
      <c s="11"/>
      <c s="12" t="s">
        <v>24</v>
      </c>
      <c s="50"/>
      <c s="51"/>
      <c s="51"/>
      <c s="51"/>
      <c s="51"/>
      <c s="51"/>
      <c s="52"/>
      <c s="51"/>
    </row>
    <row r="423" spans="1:12" ht="15">
      <c r="A423" s="25"/>
      <c s="16"/>
      <c s="11"/>
      <c s="6"/>
      <c s="50"/>
      <c s="51"/>
      <c s="51"/>
      <c s="51"/>
      <c s="51"/>
      <c s="51"/>
      <c s="52"/>
      <c s="51"/>
    </row>
    <row r="424" spans="1:12" ht="15">
      <c r="A424" s="25"/>
      <c s="16"/>
      <c s="11"/>
      <c s="6"/>
      <c s="50"/>
      <c s="51"/>
      <c s="51"/>
      <c s="51"/>
      <c s="51"/>
      <c s="51"/>
      <c s="52"/>
      <c s="51"/>
    </row>
    <row r="425" spans="1:12" ht="15">
      <c r="A425" s="26"/>
      <c s="18"/>
      <c s="8"/>
      <c s="20" t="s">
        <v>39</v>
      </c>
      <c s="9"/>
      <c s="21">
        <f>SUM(F419:F424)</f>
        <v>180</v>
      </c>
      <c s="21">
        <f t="shared" si="261" ref="G425">SUM(G419:G424)</f>
        <v>6.4800000000000004</v>
      </c>
      <c s="21">
        <f t="shared" si="262" ref="H425">SUM(H419:H424)</f>
        <v>2.7000000000000002</v>
      </c>
      <c s="21">
        <f t="shared" si="263" ref="I425">SUM(I419:I424)</f>
        <v>6.4800000000000004</v>
      </c>
      <c s="21">
        <f t="shared" si="264" ref="J425">SUM(J419:J424)</f>
        <v>117.5</v>
      </c>
      <c s="27"/>
      <c s="21">
        <f>SUM(L419:L424)</f>
        <v>12</v>
      </c>
    </row>
    <row r="426" spans="1:12" ht="15.75" customHeight="1" thickBot="1">
      <c r="A426" s="31">
        <f>A385</f>
        <v>2</v>
      </c>
      <c s="32">
        <f>B385</f>
        <v>3</v>
      </c>
      <c s="59" t="s">
        <v>4</v>
      </c>
      <c s="60"/>
      <c s="33"/>
      <c s="34">
        <f>F392+F396+F406+F411+F418+F425</f>
        <v>2570</v>
      </c>
      <c s="34">
        <f t="shared" si="265" ref="G426">G392+G396+G406+G411+G418+G425</f>
        <v>97.040000000000006</v>
      </c>
      <c s="34">
        <f t="shared" si="266" ref="H426">H392+H396+H406+H411+H418+H425</f>
        <v>81.875999999999991</v>
      </c>
      <c s="34">
        <f t="shared" si="267" ref="I426">I392+I396+I406+I411+I418+I425</f>
        <v>371.65999999999997</v>
      </c>
      <c s="34">
        <f t="shared" si="268" ref="J426">J392+J396+J406+J411+J418+J425</f>
        <v>2345.25</v>
      </c>
      <c s="35"/>
      <c s="34">
        <f>L425+L418+L411+L406+L392</f>
        <v>211.56</v>
      </c>
    </row>
    <row r="427" spans="1:12" ht="15">
      <c r="A427" s="22">
        <v>2</v>
      </c>
      <c s="23">
        <v>4</v>
      </c>
      <c s="24" t="s">
        <v>20</v>
      </c>
      <c s="5" t="s">
        <v>21</v>
      </c>
      <c s="47" t="s">
        <v>139</v>
      </c>
      <c s="48">
        <v>200</v>
      </c>
      <c s="48">
        <v>5.2800000000000002</v>
      </c>
      <c s="48">
        <v>11.369999999999999</v>
      </c>
      <c s="48">
        <v>44.990000000000002</v>
      </c>
      <c s="48">
        <v>220.62</v>
      </c>
      <c s="49">
        <v>70</v>
      </c>
      <c s="48">
        <v>15.82</v>
      </c>
    </row>
    <row r="428" spans="1:12" ht="15">
      <c r="A428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429" spans="1:12" ht="15">
      <c r="A429" s="25"/>
      <c s="16"/>
      <c s="11"/>
      <c s="7" t="s">
        <v>22</v>
      </c>
      <c s="50" t="s">
        <v>107</v>
      </c>
      <c s="51">
        <v>200</v>
      </c>
      <c s="51">
        <v>0.14999999999999999</v>
      </c>
      <c s="51">
        <v>0.029999999999999999</v>
      </c>
      <c s="51">
        <v>10.48</v>
      </c>
      <c s="51">
        <v>42.560000000000002</v>
      </c>
      <c s="52">
        <v>12.15</v>
      </c>
      <c s="51">
        <v>4.2000000000000002</v>
      </c>
    </row>
    <row r="430" spans="1:12" ht="15">
      <c r="A430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431" spans="1:12" ht="15">
      <c r="A431" s="25"/>
      <c s="16"/>
      <c s="11"/>
      <c s="7" t="s">
        <v>24</v>
      </c>
      <c s="50" t="s">
        <v>69</v>
      </c>
      <c s="51">
        <v>100</v>
      </c>
      <c s="51">
        <v>1.5</v>
      </c>
      <c s="51">
        <v>0.5</v>
      </c>
      <c s="51">
        <v>21</v>
      </c>
      <c s="51">
        <v>76</v>
      </c>
      <c s="52"/>
      <c s="51">
        <v>14.4</v>
      </c>
    </row>
    <row r="432" spans="1:12" ht="15">
      <c r="A432" s="25"/>
      <c s="16"/>
      <c s="11"/>
      <c s="6"/>
      <c s="50" t="s">
        <v>68</v>
      </c>
      <c s="51">
        <v>12</v>
      </c>
      <c s="51">
        <v>0.10000000000000001</v>
      </c>
      <c s="51">
        <v>0.070000000000000007</v>
      </c>
      <c s="51">
        <v>17</v>
      </c>
      <c s="51">
        <v>66.25</v>
      </c>
      <c s="52"/>
      <c s="51">
        <v>1.8400000000000001</v>
      </c>
    </row>
    <row r="433" spans="1:12" ht="15">
      <c r="A433" s="25"/>
      <c s="16"/>
      <c s="11"/>
      <c s="6"/>
      <c s="50"/>
      <c s="51"/>
      <c s="51"/>
      <c s="51"/>
      <c s="51"/>
      <c s="51"/>
      <c s="52"/>
      <c s="51"/>
    </row>
    <row r="434" spans="1:12" ht="15">
      <c r="A434" s="26"/>
      <c s="18"/>
      <c s="8"/>
      <c s="19" t="s">
        <v>39</v>
      </c>
      <c s="9"/>
      <c s="21">
        <f>SUM(F427:F433)</f>
        <v>587</v>
      </c>
      <c s="21">
        <f t="shared" si="269" ref="G434">SUM(G427:G433)</f>
        <v>12.130000000000001</v>
      </c>
      <c s="21">
        <f t="shared" si="270" ref="H434">SUM(H427:H433)</f>
        <v>23.32</v>
      </c>
      <c s="21">
        <f t="shared" si="271" ref="I434">SUM(I427:I433)</f>
        <v>124.99000000000001</v>
      </c>
      <c s="21">
        <f t="shared" si="272" ref="J434">SUM(J427:J433)</f>
        <v>587.5</v>
      </c>
      <c s="27"/>
      <c s="21">
        <f t="shared" si="243"/>
        <v>52.350000000000001</v>
      </c>
    </row>
    <row r="435" spans="1:12" ht="15">
      <c r="A435" s="28">
        <f>A427</f>
        <v>2</v>
      </c>
      <c s="14">
        <f>B427</f>
        <v>4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436" spans="1:12" ht="15">
      <c r="A436" s="25"/>
      <c s="16"/>
      <c s="11"/>
      <c s="6"/>
      <c s="50"/>
      <c s="51"/>
      <c s="51"/>
      <c s="51"/>
      <c s="51"/>
      <c s="51"/>
      <c s="52"/>
      <c s="51"/>
    </row>
    <row r="437" spans="1:12" ht="15">
      <c r="A437" s="25"/>
      <c s="16"/>
      <c s="11"/>
      <c s="6"/>
      <c s="50"/>
      <c s="51"/>
      <c s="51"/>
      <c s="51"/>
      <c s="51"/>
      <c s="51"/>
      <c s="52"/>
      <c s="51"/>
    </row>
    <row r="438" spans="1:12" ht="15">
      <c r="A438" s="26"/>
      <c s="18"/>
      <c s="8"/>
      <c s="19" t="s">
        <v>39</v>
      </c>
      <c s="9"/>
      <c s="21">
        <f>SUM(F435:F437)</f>
        <v>0</v>
      </c>
      <c s="21">
        <f t="shared" si="273" ref="G438">SUM(G435:G437)</f>
        <v>0</v>
      </c>
      <c s="21">
        <f t="shared" si="274" ref="H438">SUM(H435:H437)</f>
        <v>0</v>
      </c>
      <c s="21">
        <f t="shared" si="275" ref="I438">SUM(I435:I437)</f>
        <v>0</v>
      </c>
      <c s="21">
        <f t="shared" si="276" ref="J438">SUM(J435:J437)</f>
        <v>0</v>
      </c>
      <c s="27"/>
      <c s="21">
        <f ca="1" t="shared" si="277" ref="L438">SUM(L435:L443)</f>
        <v>0</v>
      </c>
    </row>
    <row r="439" spans="1:12" ht="15">
      <c r="A439" s="28">
        <f>A427</f>
        <v>2</v>
      </c>
      <c s="14">
        <f>B427</f>
        <v>4</v>
      </c>
      <c s="10" t="s">
        <v>26</v>
      </c>
      <c s="7" t="s">
        <v>27</v>
      </c>
      <c s="50" t="s">
        <v>142</v>
      </c>
      <c s="51">
        <v>100</v>
      </c>
      <c s="51">
        <v>1.7</v>
      </c>
      <c s="51">
        <v>10.300000000000001</v>
      </c>
      <c s="51">
        <v>8.1999999999999993</v>
      </c>
      <c s="51">
        <v>130.09999999999999</v>
      </c>
      <c s="52">
        <v>72</v>
      </c>
      <c s="51">
        <v>6</v>
      </c>
    </row>
    <row r="440" spans="1:12" ht="15">
      <c r="A440" s="25"/>
      <c s="16"/>
      <c s="11"/>
      <c s="7" t="s">
        <v>28</v>
      </c>
      <c s="50" t="s">
        <v>141</v>
      </c>
      <c s="51">
        <v>250</v>
      </c>
      <c s="51">
        <v>1.1200000000000001</v>
      </c>
      <c s="51">
        <v>1.1899999999999999</v>
      </c>
      <c s="51">
        <v>1.8300000000000001</v>
      </c>
      <c s="51">
        <v>24.050000000000001</v>
      </c>
      <c s="52">
        <v>4.71</v>
      </c>
      <c s="51">
        <v>20.82</v>
      </c>
    </row>
    <row r="441" spans="1:12" ht="15">
      <c r="A441" s="25"/>
      <c s="16"/>
      <c s="11"/>
      <c s="7" t="s">
        <v>29</v>
      </c>
      <c s="50" t="s">
        <v>61</v>
      </c>
      <c s="51">
        <v>100</v>
      </c>
      <c s="51">
        <v>9.1199999999999992</v>
      </c>
      <c s="51">
        <v>11.720000000000001</v>
      </c>
      <c s="51">
        <v>15.17</v>
      </c>
      <c s="51">
        <v>147.91999999999999</v>
      </c>
      <c s="52">
        <v>6</v>
      </c>
      <c s="51">
        <v>20.620000000000001</v>
      </c>
    </row>
    <row r="442" spans="1:12" ht="15">
      <c r="A442" s="25"/>
      <c s="16"/>
      <c s="11"/>
      <c s="7" t="s">
        <v>30</v>
      </c>
      <c s="50" t="s">
        <v>98</v>
      </c>
      <c s="51">
        <v>150</v>
      </c>
      <c s="51">
        <v>13.69</v>
      </c>
      <c s="51">
        <v>13.73</v>
      </c>
      <c s="51">
        <v>22.75</v>
      </c>
      <c s="51">
        <v>221.88999999999999</v>
      </c>
      <c s="52">
        <v>37</v>
      </c>
      <c s="51">
        <v>6.0099999999999998</v>
      </c>
    </row>
    <row r="443" spans="1:12" ht="15">
      <c r="A443" s="25"/>
      <c s="16"/>
      <c s="11"/>
      <c s="7" t="s">
        <v>31</v>
      </c>
      <c s="50" t="s">
        <v>88</v>
      </c>
      <c s="51">
        <v>200</v>
      </c>
      <c s="51">
        <v>0.34999999999999998</v>
      </c>
      <c s="51">
        <v>0.11</v>
      </c>
      <c s="51">
        <v>23.609999999999999</v>
      </c>
      <c s="51">
        <v>98.400000000000006</v>
      </c>
      <c s="52">
        <v>8</v>
      </c>
      <c s="51">
        <v>6.7699999999999996</v>
      </c>
    </row>
    <row r="444" spans="1:12" ht="15">
      <c r="A444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445" spans="1:12" ht="15">
      <c r="A445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446" spans="1:12" ht="15">
      <c r="A446" s="25"/>
      <c s="16"/>
      <c s="11"/>
      <c s="6"/>
      <c s="50"/>
      <c s="51"/>
      <c s="51"/>
      <c s="51"/>
      <c s="51"/>
      <c s="51"/>
      <c s="52"/>
      <c s="51"/>
    </row>
    <row r="447" spans="1:12" ht="15">
      <c r="A447" s="25"/>
      <c s="16"/>
      <c s="11"/>
      <c s="6"/>
      <c s="50"/>
      <c s="51"/>
      <c s="51"/>
      <c s="51"/>
      <c s="51"/>
      <c s="51"/>
      <c s="52"/>
      <c s="51"/>
    </row>
    <row r="448" spans="1:12" ht="15">
      <c r="A448" s="26"/>
      <c s="18"/>
      <c s="8"/>
      <c s="19" t="s">
        <v>39</v>
      </c>
      <c s="9"/>
      <c s="21">
        <f>SUM(F439:F447)</f>
        <v>885</v>
      </c>
      <c s="21">
        <f t="shared" si="278" ref="G448">SUM(G439:G447)</f>
        <v>33.549999999999997</v>
      </c>
      <c s="21">
        <f t="shared" si="279" ref="H448">SUM(H439:H447)</f>
        <v>39.019999999999996</v>
      </c>
      <c s="21">
        <f t="shared" si="280" ref="I448">SUM(I439:I447)</f>
        <v>113.69</v>
      </c>
      <c s="21">
        <f t="shared" si="281" ref="J448">SUM(J439:J447)</f>
        <v>822.5</v>
      </c>
      <c s="27"/>
      <c s="21">
        <f>SUM(L439:L447)</f>
        <v>65.709999999999994</v>
      </c>
    </row>
    <row r="449" spans="1:12" ht="15">
      <c r="A449" s="28">
        <f>A427</f>
        <v>2</v>
      </c>
      <c s="14">
        <f>B427</f>
        <v>4</v>
      </c>
      <c s="10" t="s">
        <v>34</v>
      </c>
      <c s="12" t="s">
        <v>35</v>
      </c>
      <c s="50" t="s">
        <v>143</v>
      </c>
      <c s="51">
        <v>150</v>
      </c>
      <c s="51">
        <v>2.9399999999999999</v>
      </c>
      <c s="51">
        <v>3.8599999999999999</v>
      </c>
      <c s="51">
        <v>33.689999999999998</v>
      </c>
      <c s="51">
        <v>261.5</v>
      </c>
      <c s="52">
        <v>73</v>
      </c>
      <c s="51">
        <v>10.69</v>
      </c>
    </row>
    <row r="450" spans="1:12" ht="15">
      <c r="A450" s="25"/>
      <c s="16"/>
      <c s="11"/>
      <c s="12" t="s">
        <v>31</v>
      </c>
      <c s="50" t="s">
        <v>90</v>
      </c>
      <c s="51">
        <v>200</v>
      </c>
      <c s="51">
        <v>1</v>
      </c>
      <c s="51"/>
      <c s="51">
        <v>25.399999999999999</v>
      </c>
      <c s="51">
        <v>91</v>
      </c>
      <c s="52"/>
      <c s="51">
        <v>9.9100000000000001</v>
      </c>
    </row>
    <row r="451" spans="1:12" ht="15">
      <c r="A451" s="25"/>
      <c s="16"/>
      <c s="11"/>
      <c s="6"/>
      <c s="50"/>
      <c s="51"/>
      <c s="51"/>
      <c s="51"/>
      <c s="51"/>
      <c s="51"/>
      <c s="52"/>
      <c s="51"/>
    </row>
    <row r="452" spans="1:12" ht="15">
      <c r="A452" s="25"/>
      <c s="16"/>
      <c s="11"/>
      <c s="6"/>
      <c s="50"/>
      <c s="51"/>
      <c s="51"/>
      <c s="51"/>
      <c s="51"/>
      <c s="51"/>
      <c s="52"/>
      <c s="51"/>
    </row>
    <row r="453" spans="1:12" ht="15">
      <c r="A453" s="26"/>
      <c s="18"/>
      <c s="8"/>
      <c s="19" t="s">
        <v>39</v>
      </c>
      <c s="9"/>
      <c s="21">
        <f>SUM(F449:F452)</f>
        <v>350</v>
      </c>
      <c s="21">
        <f t="shared" si="282" ref="G453">SUM(G449:G452)</f>
        <v>3.9399999999999999</v>
      </c>
      <c s="21">
        <f t="shared" si="283" ref="H453">SUM(H449:H452)</f>
        <v>3.8599999999999999</v>
      </c>
      <c s="21">
        <f t="shared" si="284" ref="I453">SUM(I449:I452)</f>
        <v>59.089999999999996</v>
      </c>
      <c s="21">
        <f t="shared" si="285" ref="J453">SUM(J449:J452)</f>
        <v>352.5</v>
      </c>
      <c s="27"/>
      <c s="21">
        <f>SUM(L449:L452)</f>
        <v>20.600000000000001</v>
      </c>
    </row>
    <row r="454" spans="1:12" ht="15">
      <c r="A454" s="28">
        <f>A427</f>
        <v>2</v>
      </c>
      <c s="14">
        <f>B427</f>
        <v>4</v>
      </c>
      <c s="10" t="s">
        <v>36</v>
      </c>
      <c s="7" t="s">
        <v>21</v>
      </c>
      <c s="50" t="s">
        <v>91</v>
      </c>
      <c s="51">
        <v>230</v>
      </c>
      <c s="51">
        <v>13.539999999999999</v>
      </c>
      <c s="51">
        <v>15.92</v>
      </c>
      <c s="51">
        <v>34.109999999999999</v>
      </c>
      <c s="51">
        <v>120.8</v>
      </c>
      <c s="52">
        <v>32.329999999999998</v>
      </c>
      <c s="51">
        <v>21.620000000000001</v>
      </c>
    </row>
    <row r="455" spans="1:12" ht="15">
      <c r="A455" s="25"/>
      <c s="16"/>
      <c s="11"/>
      <c s="7" t="s">
        <v>30</v>
      </c>
      <c s="50"/>
      <c s="51"/>
      <c s="51"/>
      <c s="51"/>
      <c s="51"/>
      <c s="51"/>
      <c s="52"/>
      <c s="51"/>
    </row>
    <row r="456" spans="1:12" ht="15">
      <c r="A456" s="25"/>
      <c s="16"/>
      <c s="11"/>
      <c s="7" t="s">
        <v>31</v>
      </c>
      <c s="50"/>
      <c s="51"/>
      <c s="51"/>
      <c s="51"/>
      <c s="51"/>
      <c s="51"/>
      <c s="52"/>
      <c s="51"/>
    </row>
    <row r="457" spans="1:12" ht="15">
      <c r="A457" s="25"/>
      <c s="16"/>
      <c s="11"/>
      <c s="7" t="s">
        <v>23</v>
      </c>
      <c s="50" t="s">
        <v>49</v>
      </c>
      <c s="51">
        <v>90</v>
      </c>
      <c s="51">
        <v>8.3000000000000007</v>
      </c>
      <c s="51">
        <v>0.80000000000000004</v>
      </c>
      <c s="51">
        <v>52.200000000000003</v>
      </c>
      <c s="51">
        <v>114.7</v>
      </c>
      <c s="52"/>
      <c s="51">
        <v>6.6399999999999997</v>
      </c>
    </row>
    <row r="458" spans="1:12" ht="15">
      <c r="A458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459" spans="1:12" ht="15">
      <c r="A459" s="25"/>
      <c s="16"/>
      <c s="11"/>
      <c s="6"/>
      <c s="50" t="s">
        <v>79</v>
      </c>
      <c s="51">
        <v>200</v>
      </c>
      <c s="51"/>
      <c s="51"/>
      <c s="51">
        <v>26.600000000000001</v>
      </c>
      <c s="51">
        <v>105.59999999999999</v>
      </c>
      <c s="52">
        <v>23</v>
      </c>
      <c s="51">
        <v>2.3700000000000001</v>
      </c>
    </row>
    <row r="460" spans="1:12" ht="15">
      <c r="A460" s="26"/>
      <c s="18"/>
      <c s="8"/>
      <c s="19" t="s">
        <v>39</v>
      </c>
      <c s="9"/>
      <c s="21">
        <f>SUM(F454:F459)</f>
        <v>570</v>
      </c>
      <c s="21">
        <f t="shared" si="286" ref="G460">SUM(G454:G459)</f>
        <v>26.09</v>
      </c>
      <c s="21">
        <f t="shared" si="287" ref="H460">SUM(H454:H459)</f>
        <v>18.369999999999997</v>
      </c>
      <c s="21">
        <f t="shared" si="288" ref="I460">SUM(I454:I459)</f>
        <v>134.16</v>
      </c>
      <c s="21">
        <f t="shared" si="289" ref="J460">SUM(J454:J459)</f>
        <v>470.60000000000002</v>
      </c>
      <c s="27"/>
      <c s="21">
        <f>SUM(L454:L459)</f>
        <v>33.539999999999999</v>
      </c>
    </row>
    <row r="461" spans="1:12" ht="15">
      <c r="A461" s="28">
        <f>A427</f>
        <v>2</v>
      </c>
      <c s="14">
        <f>B427</f>
        <v>4</v>
      </c>
      <c s="10" t="s">
        <v>37</v>
      </c>
      <c s="12" t="s">
        <v>38</v>
      </c>
      <c s="50" t="s">
        <v>80</v>
      </c>
      <c s="51">
        <v>180</v>
      </c>
      <c s="51">
        <v>4.8600000000000003</v>
      </c>
      <c s="51">
        <v>4.5</v>
      </c>
      <c s="51">
        <v>19.440000000000001</v>
      </c>
      <c s="51">
        <v>117.5</v>
      </c>
      <c s="52"/>
      <c s="51">
        <v>18</v>
      </c>
    </row>
    <row r="462" spans="1:12" ht="15">
      <c r="A462" s="25"/>
      <c s="16"/>
      <c s="11"/>
      <c s="12" t="s">
        <v>35</v>
      </c>
      <c s="50"/>
      <c s="51"/>
      <c s="51"/>
      <c s="51"/>
      <c s="51"/>
      <c s="51"/>
      <c s="52"/>
      <c s="51"/>
    </row>
    <row r="463" spans="1:12" ht="15">
      <c r="A463" s="25"/>
      <c s="16"/>
      <c s="11"/>
      <c s="12" t="s">
        <v>31</v>
      </c>
      <c s="50"/>
      <c s="51"/>
      <c s="51"/>
      <c s="51"/>
      <c s="51"/>
      <c s="51"/>
      <c s="52"/>
      <c s="51"/>
    </row>
    <row r="464" spans="1:12" ht="15">
      <c r="A464" s="25"/>
      <c s="16"/>
      <c s="11"/>
      <c s="12" t="s">
        <v>24</v>
      </c>
      <c s="50"/>
      <c s="51"/>
      <c s="51"/>
      <c s="51"/>
      <c s="51"/>
      <c s="51"/>
      <c s="52"/>
      <c s="51"/>
    </row>
    <row r="465" spans="1:12" ht="15">
      <c r="A465" s="25"/>
      <c s="16"/>
      <c s="11"/>
      <c s="6"/>
      <c s="50"/>
      <c s="51"/>
      <c s="51"/>
      <c s="51"/>
      <c s="51"/>
      <c s="51"/>
      <c s="52"/>
      <c s="51"/>
    </row>
    <row r="466" spans="1:12" ht="15">
      <c r="A466" s="25"/>
      <c s="16"/>
      <c s="11"/>
      <c s="6"/>
      <c s="50"/>
      <c s="51"/>
      <c s="51"/>
      <c s="51"/>
      <c s="51"/>
      <c s="51"/>
      <c s="52"/>
      <c s="51"/>
    </row>
    <row r="467" spans="1:12" ht="15">
      <c r="A467" s="26"/>
      <c s="18"/>
      <c s="8"/>
      <c s="20" t="s">
        <v>39</v>
      </c>
      <c s="9"/>
      <c s="21">
        <f>SUM(F461:F466)</f>
        <v>180</v>
      </c>
      <c s="21">
        <f t="shared" si="290" ref="G467">SUM(G461:G466)</f>
        <v>4.8600000000000003</v>
      </c>
      <c s="21">
        <f t="shared" si="291" ref="H467">SUM(H461:H466)</f>
        <v>4.5</v>
      </c>
      <c s="21">
        <f t="shared" si="292" ref="I467">SUM(I461:I466)</f>
        <v>19.440000000000001</v>
      </c>
      <c s="21">
        <f t="shared" si="293" ref="J467">SUM(J461:J466)</f>
        <v>117.5</v>
      </c>
      <c s="27"/>
      <c s="21">
        <f>SUM(L461:L466)</f>
        <v>18</v>
      </c>
    </row>
    <row r="468" spans="1:12" ht="15.75" customHeight="1" thickBot="1">
      <c r="A468" s="31">
        <f>A427</f>
        <v>2</v>
      </c>
      <c s="32">
        <f>B427</f>
        <v>4</v>
      </c>
      <c s="59" t="s">
        <v>4</v>
      </c>
      <c s="60"/>
      <c s="33"/>
      <c s="34">
        <f>F434+F438+F448+F453+F460+F467</f>
        <v>2572</v>
      </c>
      <c s="34">
        <f t="shared" si="294" ref="G468">G434+G438+G448+G453+G460+G467</f>
        <v>80.569999999999993</v>
      </c>
      <c s="34">
        <f t="shared" si="295" ref="H468">H434+H438+H448+H453+H460+H467</f>
        <v>89.069999999999993</v>
      </c>
      <c s="34">
        <f t="shared" si="296" ref="I468">I434+I438+I448+I453+I460+I467</f>
        <v>451.36999999999995</v>
      </c>
      <c s="34">
        <f t="shared" si="297" ref="J468">J434+J438+J448+J453+J460+J467</f>
        <v>2350.5999999999999</v>
      </c>
      <c s="35"/>
      <c s="34">
        <f>L467+L460+L453+L448+L434</f>
        <v>190.19999999999999</v>
      </c>
    </row>
    <row r="469" spans="1:12" ht="15">
      <c r="A469" s="22">
        <v>2</v>
      </c>
      <c s="23">
        <v>5</v>
      </c>
      <c s="24" t="s">
        <v>20</v>
      </c>
      <c s="5" t="s">
        <v>21</v>
      </c>
      <c s="47" t="s">
        <v>124</v>
      </c>
      <c s="48">
        <v>200</v>
      </c>
      <c s="48">
        <v>4.3799999999999999</v>
      </c>
      <c s="48">
        <v>3.7999999999999998</v>
      </c>
      <c s="48">
        <v>14.359999999999999</v>
      </c>
      <c s="48">
        <v>211.83000000000001</v>
      </c>
      <c s="49">
        <v>57</v>
      </c>
      <c s="48">
        <v>12.81</v>
      </c>
    </row>
    <row r="470" spans="1:12" ht="15">
      <c r="A470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471" spans="1:12" ht="15">
      <c r="A471" s="25"/>
      <c s="16"/>
      <c s="11"/>
      <c s="7" t="s">
        <v>22</v>
      </c>
      <c s="50" t="s">
        <v>84</v>
      </c>
      <c s="51">
        <v>200</v>
      </c>
      <c s="51">
        <v>3.1699999999999999</v>
      </c>
      <c s="51">
        <v>2.6800000000000002</v>
      </c>
      <c s="51">
        <v>15.949999999999999</v>
      </c>
      <c s="51">
        <v>80.599999999999994</v>
      </c>
      <c s="52">
        <v>26</v>
      </c>
      <c s="51">
        <v>11.789999999999999</v>
      </c>
    </row>
    <row r="472" spans="1:12" ht="15">
      <c r="A472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473" spans="1:12" ht="15">
      <c r="A473" s="25"/>
      <c s="16"/>
      <c s="11"/>
      <c s="7" t="s">
        <v>24</v>
      </c>
      <c s="50" t="s">
        <v>83</v>
      </c>
      <c s="51">
        <v>100</v>
      </c>
      <c s="51">
        <v>0.90000000000000002</v>
      </c>
      <c s="51">
        <v>0.20000000000000001</v>
      </c>
      <c s="51">
        <v>8.0999999999999996</v>
      </c>
      <c s="51">
        <v>43</v>
      </c>
      <c s="52"/>
      <c s="51">
        <v>20.899999999999999</v>
      </c>
    </row>
    <row r="474" spans="1:12" ht="15">
      <c r="A474" s="25"/>
      <c s="16"/>
      <c s="11"/>
      <c s="6"/>
      <c s="50" t="s">
        <v>82</v>
      </c>
      <c s="51">
        <v>25</v>
      </c>
      <c s="51">
        <v>5.7999999999999998</v>
      </c>
      <c s="51">
        <v>7.3700000000000001</v>
      </c>
      <c s="51"/>
      <c s="51">
        <v>70</v>
      </c>
      <c s="52">
        <v>25</v>
      </c>
      <c s="51">
        <v>9.1600000000000001</v>
      </c>
    </row>
    <row r="475" spans="1:12" ht="15">
      <c r="A475" s="25"/>
      <c s="16"/>
      <c s="11"/>
      <c s="6"/>
      <c s="50"/>
      <c s="51"/>
      <c s="51"/>
      <c s="51"/>
      <c s="51"/>
      <c s="51"/>
      <c s="52"/>
      <c s="51"/>
    </row>
    <row r="476" spans="1:12" ht="15">
      <c r="A476" s="26"/>
      <c s="18"/>
      <c s="8"/>
      <c s="19" t="s">
        <v>39</v>
      </c>
      <c s="9"/>
      <c s="21">
        <f>SUM(F469:F475)</f>
        <v>600</v>
      </c>
      <c s="21">
        <f t="shared" si="298" ref="G476">SUM(G469:G475)</f>
        <v>19.350000000000001</v>
      </c>
      <c s="21">
        <f t="shared" si="299" ref="H476">SUM(H469:H475)</f>
        <v>25.399999999999999</v>
      </c>
      <c s="21">
        <f t="shared" si="300" ref="I476">SUM(I469:I475)</f>
        <v>69.929999999999993</v>
      </c>
      <c s="21">
        <f t="shared" si="301" ref="J476">SUM(J469:J475)</f>
        <v>587.5</v>
      </c>
      <c s="27"/>
      <c s="21">
        <f t="shared" si="302" ref="L476:L518">SUM(L469:L475)</f>
        <v>70.75</v>
      </c>
    </row>
    <row r="477" spans="1:12" ht="15">
      <c r="A477" s="28">
        <f>A469</f>
        <v>2</v>
      </c>
      <c s="14">
        <f>B469</f>
        <v>5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478" spans="1:12" ht="15">
      <c r="A478" s="25"/>
      <c s="16"/>
      <c s="11"/>
      <c s="6"/>
      <c s="50"/>
      <c s="51"/>
      <c s="51"/>
      <c s="51"/>
      <c s="51"/>
      <c s="51"/>
      <c s="52"/>
      <c s="51"/>
    </row>
    <row r="479" spans="1:12" ht="15">
      <c r="A479" s="25"/>
      <c s="16"/>
      <c s="11"/>
      <c s="6"/>
      <c s="50"/>
      <c s="51"/>
      <c s="51"/>
      <c s="51"/>
      <c s="51"/>
      <c s="51"/>
      <c s="52"/>
      <c s="51"/>
    </row>
    <row r="480" spans="1:12" ht="15">
      <c r="A480" s="26"/>
      <c s="18"/>
      <c s="8"/>
      <c s="19" t="s">
        <v>39</v>
      </c>
      <c s="9"/>
      <c s="21">
        <f>SUM(F477:F479)</f>
        <v>0</v>
      </c>
      <c s="21">
        <f t="shared" si="303" ref="G480">SUM(G477:G479)</f>
        <v>0</v>
      </c>
      <c s="21">
        <f t="shared" si="304" ref="H480">SUM(H477:H479)</f>
        <v>0</v>
      </c>
      <c s="21">
        <f t="shared" si="305" ref="I480">SUM(I477:I479)</f>
        <v>0</v>
      </c>
      <c s="21">
        <f t="shared" si="306" ref="J480">SUM(J477:J479)</f>
        <v>0</v>
      </c>
      <c s="27"/>
      <c s="21">
        <f ca="1" t="shared" si="307" ref="L480">SUM(L477:L485)</f>
        <v>0</v>
      </c>
    </row>
    <row r="481" spans="1:12" ht="15">
      <c r="A481" s="28">
        <f>A469</f>
        <v>2</v>
      </c>
      <c s="14">
        <f>B469</f>
        <v>5</v>
      </c>
      <c s="10" t="s">
        <v>26</v>
      </c>
      <c s="7" t="s">
        <v>27</v>
      </c>
      <c s="50" t="s">
        <v>87</v>
      </c>
      <c s="51">
        <v>100</v>
      </c>
      <c s="51">
        <v>2.1099999999999999</v>
      </c>
      <c s="51">
        <v>9.0199999999999996</v>
      </c>
      <c s="51">
        <v>12.390000000000001</v>
      </c>
      <c s="51">
        <v>89.200000000000003</v>
      </c>
      <c s="52">
        <v>30</v>
      </c>
      <c s="51">
        <v>3.8500000000000001</v>
      </c>
    </row>
    <row r="482" spans="1:12" ht="15">
      <c r="A482" s="25"/>
      <c s="16"/>
      <c s="11"/>
      <c s="7" t="s">
        <v>28</v>
      </c>
      <c s="50" t="s">
        <v>144</v>
      </c>
      <c s="51">
        <v>250</v>
      </c>
      <c s="51">
        <v>17.02</v>
      </c>
      <c s="51">
        <v>6.2800000000000002</v>
      </c>
      <c s="51">
        <v>6.0599999999999996</v>
      </c>
      <c s="51">
        <v>60.100000000000001</v>
      </c>
      <c s="52" t="s">
        <v>145</v>
      </c>
      <c s="51">
        <v>22.539999999999999</v>
      </c>
    </row>
    <row r="483" spans="1:12" ht="15">
      <c r="A483" s="25"/>
      <c s="16"/>
      <c s="11"/>
      <c s="7" t="s">
        <v>29</v>
      </c>
      <c s="50" t="s">
        <v>108</v>
      </c>
      <c s="51">
        <v>100</v>
      </c>
      <c s="51">
        <v>7.8600000000000003</v>
      </c>
      <c s="51">
        <v>10.98</v>
      </c>
      <c s="51">
        <v>10.59</v>
      </c>
      <c s="51">
        <v>161.13999999999999</v>
      </c>
      <c s="52">
        <v>43</v>
      </c>
      <c s="51">
        <v>32.729999999999997</v>
      </c>
    </row>
    <row r="484" spans="1:12" ht="15">
      <c r="A484" s="25"/>
      <c s="16"/>
      <c s="11"/>
      <c s="7" t="s">
        <v>30</v>
      </c>
      <c s="50" t="s">
        <v>109</v>
      </c>
      <c s="51">
        <v>150</v>
      </c>
      <c s="51">
        <v>11.800000000000001</v>
      </c>
      <c s="51">
        <v>16.460000000000001</v>
      </c>
      <c s="51">
        <v>15.890000000000001</v>
      </c>
      <c s="51">
        <v>241.72</v>
      </c>
      <c s="52">
        <v>44</v>
      </c>
      <c s="51">
        <v>3.6200000000000001</v>
      </c>
    </row>
    <row r="485" spans="1:12" ht="15">
      <c r="A485" s="25"/>
      <c s="16"/>
      <c s="11"/>
      <c s="7" t="s">
        <v>31</v>
      </c>
      <c s="50" t="s">
        <v>100</v>
      </c>
      <c s="51">
        <v>200</v>
      </c>
      <c s="51">
        <v>0.80000000000000004</v>
      </c>
      <c s="51">
        <v>0.40000000000000002</v>
      </c>
      <c s="51">
        <v>11.800000000000001</v>
      </c>
      <c s="51">
        <v>70.200000000000003</v>
      </c>
      <c s="52">
        <v>8</v>
      </c>
      <c s="51">
        <v>3.25</v>
      </c>
    </row>
    <row r="486" spans="1:12" ht="15">
      <c r="A486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487" spans="1:12" ht="15">
      <c r="A487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488" spans="1:12" ht="15">
      <c r="A488" s="25"/>
      <c s="16"/>
      <c s="11"/>
      <c s="6"/>
      <c s="50"/>
      <c s="51"/>
      <c s="51"/>
      <c s="51"/>
      <c s="51"/>
      <c s="51"/>
      <c s="52"/>
      <c s="51"/>
    </row>
    <row r="489" spans="1:12" ht="15">
      <c r="A489" s="25"/>
      <c s="16"/>
      <c s="11"/>
      <c s="6"/>
      <c s="50"/>
      <c s="51"/>
      <c s="51"/>
      <c s="51"/>
      <c s="51"/>
      <c s="51"/>
      <c s="52"/>
      <c s="51"/>
    </row>
    <row r="490" spans="1:12" ht="15">
      <c r="A490" s="26"/>
      <c s="18"/>
      <c s="8"/>
      <c s="19" t="s">
        <v>39</v>
      </c>
      <c s="9"/>
      <c s="21">
        <f>SUM(F481:F489)</f>
        <v>885</v>
      </c>
      <c s="21">
        <f t="shared" si="308" ref="G490">SUM(G481:G489)</f>
        <v>47.159999999999997</v>
      </c>
      <c s="21">
        <f t="shared" si="309" ref="H490">SUM(H481:H489)</f>
        <v>45.109999999999999</v>
      </c>
      <c s="21">
        <f t="shared" si="310" ref="I490">SUM(I481:I489)</f>
        <v>98.859999999999999</v>
      </c>
      <c s="21">
        <f t="shared" si="311" ref="J490">SUM(J481:J489)</f>
        <v>822.5</v>
      </c>
      <c s="27"/>
      <c s="21">
        <f>SUM(L481:L489)</f>
        <v>71.47999999999999</v>
      </c>
    </row>
    <row r="491" spans="1:12" ht="15">
      <c r="A491" s="28">
        <f>A469</f>
        <v>2</v>
      </c>
      <c s="14">
        <f>B469</f>
        <v>5</v>
      </c>
      <c s="10" t="s">
        <v>34</v>
      </c>
      <c s="12" t="s">
        <v>35</v>
      </c>
      <c s="50" t="s">
        <v>147</v>
      </c>
      <c s="51">
        <v>140</v>
      </c>
      <c s="51">
        <v>6.5800000000000001</v>
      </c>
      <c s="51">
        <v>7.2800000000000002</v>
      </c>
      <c s="51">
        <v>71.260000000000005</v>
      </c>
      <c s="51">
        <v>252.25</v>
      </c>
      <c s="52"/>
      <c s="51">
        <v>36.75</v>
      </c>
    </row>
    <row r="492" spans="1:12" ht="15">
      <c r="A492" s="25"/>
      <c s="16"/>
      <c s="11"/>
      <c s="12" t="s">
        <v>31</v>
      </c>
      <c s="50" t="s">
        <v>102</v>
      </c>
      <c s="51">
        <v>200</v>
      </c>
      <c s="51"/>
      <c s="51"/>
      <c s="51">
        <v>22.800000000000001</v>
      </c>
      <c s="51">
        <v>100.25</v>
      </c>
      <c s="52"/>
      <c s="51">
        <v>9.9100000000000001</v>
      </c>
    </row>
    <row r="493" spans="1:12" ht="15">
      <c r="A493" s="25"/>
      <c s="16"/>
      <c s="11"/>
      <c s="6"/>
      <c s="50"/>
      <c s="51"/>
      <c s="51"/>
      <c s="51"/>
      <c s="51"/>
      <c s="51"/>
      <c s="52"/>
      <c s="51"/>
    </row>
    <row r="494" spans="1:12" ht="15">
      <c r="A494" s="25"/>
      <c s="16"/>
      <c s="11"/>
      <c s="6"/>
      <c s="50"/>
      <c s="51"/>
      <c s="51"/>
      <c s="51"/>
      <c s="51"/>
      <c s="51"/>
      <c s="52"/>
      <c s="51"/>
    </row>
    <row r="495" spans="1:12" ht="15">
      <c r="A495" s="26"/>
      <c s="18"/>
      <c s="8"/>
      <c s="19" t="s">
        <v>39</v>
      </c>
      <c s="9"/>
      <c s="21">
        <f>SUM(F491:F494)</f>
        <v>340</v>
      </c>
      <c s="21">
        <f t="shared" si="312" ref="G495">SUM(G491:G494)</f>
        <v>6.5800000000000001</v>
      </c>
      <c s="21">
        <f t="shared" si="313" ref="H495">SUM(H491:H494)</f>
        <v>7.2800000000000002</v>
      </c>
      <c s="21">
        <f t="shared" si="314" ref="I495">SUM(I491:I494)</f>
        <v>94.060000000000002</v>
      </c>
      <c s="21">
        <f t="shared" si="315" ref="J495">SUM(J491:J494)</f>
        <v>352.5</v>
      </c>
      <c s="27"/>
      <c s="21">
        <f>SUM(L491:L494)</f>
        <v>46.659999999999997</v>
      </c>
    </row>
    <row r="496" spans="1:12" ht="15">
      <c r="A496" s="28">
        <f>A469</f>
        <v>2</v>
      </c>
      <c s="14">
        <f>B469</f>
        <v>5</v>
      </c>
      <c s="10" t="s">
        <v>36</v>
      </c>
      <c s="7" t="s">
        <v>21</v>
      </c>
      <c s="50" t="s">
        <v>148</v>
      </c>
      <c s="51">
        <v>90</v>
      </c>
      <c s="51">
        <v>5.5499999999999998</v>
      </c>
      <c s="51">
        <v>7.7699999999999996</v>
      </c>
      <c s="51">
        <v>13.26</v>
      </c>
      <c s="51">
        <v>50.509999999999998</v>
      </c>
      <c s="52">
        <v>76.769999999999996</v>
      </c>
      <c s="51">
        <v>23.010000000000002</v>
      </c>
    </row>
    <row r="497" spans="1:12" ht="15">
      <c r="A497" s="25"/>
      <c s="16"/>
      <c s="11"/>
      <c s="7" t="s">
        <v>30</v>
      </c>
      <c s="50" t="s">
        <v>60</v>
      </c>
      <c s="51">
        <v>150</v>
      </c>
      <c s="51">
        <v>9.2400000000000002</v>
      </c>
      <c s="51">
        <v>12.94</v>
      </c>
      <c s="51">
        <v>22.09</v>
      </c>
      <c s="51">
        <v>84.189999999999998</v>
      </c>
      <c s="52">
        <v>7</v>
      </c>
      <c s="51">
        <v>7.3600000000000003</v>
      </c>
    </row>
    <row r="498" spans="1:12" ht="15">
      <c r="A498" s="25"/>
      <c s="16"/>
      <c s="11"/>
      <c s="7" t="s">
        <v>31</v>
      </c>
      <c s="50" t="s">
        <v>104</v>
      </c>
      <c s="51">
        <v>180</v>
      </c>
      <c s="51">
        <v>5.2199999999999998</v>
      </c>
      <c s="51">
        <v>4.5</v>
      </c>
      <c s="51">
        <v>8.6400000000000006</v>
      </c>
      <c s="51">
        <v>117.5</v>
      </c>
      <c s="52">
        <v>40</v>
      </c>
      <c s="51">
        <v>10.460000000000001</v>
      </c>
    </row>
    <row r="499" spans="1:12" ht="15">
      <c r="A499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500" spans="1:12" ht="15">
      <c r="A500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501" spans="1:12" ht="15">
      <c r="A501" s="25"/>
      <c s="16"/>
      <c s="11"/>
      <c s="6"/>
      <c s="50"/>
      <c s="51"/>
      <c s="51"/>
      <c s="51"/>
      <c s="51"/>
      <c s="51"/>
      <c s="52"/>
      <c s="51"/>
    </row>
    <row r="502" spans="1:12" ht="15">
      <c r="A502" s="26"/>
      <c s="18"/>
      <c s="8"/>
      <c s="19" t="s">
        <v>39</v>
      </c>
      <c s="9"/>
      <c s="21">
        <f>SUM(F496:F501)</f>
        <v>520</v>
      </c>
      <c s="21">
        <f t="shared" si="316" ref="G502">SUM(G496:G501)</f>
        <v>28.409999999999997</v>
      </c>
      <c s="21">
        <f t="shared" si="317" ref="H502">SUM(H496:H501)</f>
        <v>27.259999999999998</v>
      </c>
      <c s="21">
        <f t="shared" si="318" ref="I502">SUM(I496:I501)</f>
        <v>91.340000000000003</v>
      </c>
      <c s="21">
        <f t="shared" si="319" ref="J502">SUM(J496:J501)</f>
        <v>470</v>
      </c>
      <c s="27"/>
      <c s="21">
        <f>SUM(L496:L501)</f>
        <v>47.429999999999993</v>
      </c>
    </row>
    <row r="503" spans="1:12" ht="15">
      <c r="A503" s="28">
        <f>A469</f>
        <v>2</v>
      </c>
      <c s="14">
        <f>B469</f>
        <v>5</v>
      </c>
      <c s="10" t="s">
        <v>37</v>
      </c>
      <c s="12" t="s">
        <v>38</v>
      </c>
      <c s="50" t="s">
        <v>93</v>
      </c>
      <c s="51">
        <v>180</v>
      </c>
      <c s="51">
        <v>9</v>
      </c>
      <c s="51">
        <v>4.5</v>
      </c>
      <c s="51">
        <v>6.2999999999999998</v>
      </c>
      <c s="51">
        <v>117.5</v>
      </c>
      <c s="52"/>
      <c s="51">
        <v>28.800000000000001</v>
      </c>
    </row>
    <row r="504" spans="1:12" ht="15">
      <c r="A504" s="25"/>
      <c s="16"/>
      <c s="11"/>
      <c s="12" t="s">
        <v>35</v>
      </c>
      <c s="50"/>
      <c s="51"/>
      <c s="51"/>
      <c s="51"/>
      <c s="51"/>
      <c s="51"/>
      <c s="52"/>
      <c s="51"/>
    </row>
    <row r="505" spans="1:12" ht="15">
      <c r="A505" s="25"/>
      <c s="16"/>
      <c s="11"/>
      <c s="12" t="s">
        <v>31</v>
      </c>
      <c s="50"/>
      <c s="51"/>
      <c s="51"/>
      <c s="51"/>
      <c s="51"/>
      <c s="51"/>
      <c s="52"/>
      <c s="51"/>
    </row>
    <row r="506" spans="1:12" ht="15">
      <c r="A506" s="25"/>
      <c s="16"/>
      <c s="11"/>
      <c s="12" t="s">
        <v>24</v>
      </c>
      <c s="50"/>
      <c s="51"/>
      <c s="51"/>
      <c s="51"/>
      <c s="51"/>
      <c s="51"/>
      <c s="52"/>
      <c s="51"/>
    </row>
    <row r="507" spans="1:12" ht="15">
      <c r="A507" s="25"/>
      <c s="16"/>
      <c s="11"/>
      <c s="6"/>
      <c s="50"/>
      <c s="51"/>
      <c s="51"/>
      <c s="51"/>
      <c s="51"/>
      <c s="51"/>
      <c s="52"/>
      <c s="51"/>
    </row>
    <row r="508" spans="1:12" ht="15">
      <c r="A508" s="25"/>
      <c s="16"/>
      <c s="11"/>
      <c s="6"/>
      <c s="50"/>
      <c s="51"/>
      <c s="51"/>
      <c s="51"/>
      <c s="51"/>
      <c s="51"/>
      <c s="52"/>
      <c s="51"/>
    </row>
    <row r="509" spans="1:12" ht="15">
      <c r="A509" s="26"/>
      <c s="18"/>
      <c s="8"/>
      <c s="20" t="s">
        <v>39</v>
      </c>
      <c s="9"/>
      <c s="21">
        <f>SUM(F503:F508)</f>
        <v>180</v>
      </c>
      <c s="21">
        <f t="shared" si="320" ref="G509">SUM(G503:G508)</f>
        <v>9</v>
      </c>
      <c s="21">
        <f t="shared" si="321" ref="H509">SUM(H503:H508)</f>
        <v>4.5</v>
      </c>
      <c s="21">
        <f t="shared" si="322" ref="I509">SUM(I503:I508)</f>
        <v>6.2999999999999998</v>
      </c>
      <c s="21">
        <f t="shared" si="323" ref="J509">SUM(J503:J508)</f>
        <v>117.5</v>
      </c>
      <c s="27"/>
      <c s="21">
        <f>SUM(L503:L508)</f>
        <v>28.800000000000001</v>
      </c>
    </row>
    <row r="510" spans="1:12" ht="15.75" customHeight="1" thickBot="1">
      <c r="A510" s="31">
        <f>A469</f>
        <v>2</v>
      </c>
      <c s="32">
        <f>B469</f>
        <v>5</v>
      </c>
      <c s="59" t="s">
        <v>4</v>
      </c>
      <c s="60"/>
      <c s="33"/>
      <c s="34">
        <f>F476+F480+F490+F495+F502+F509</f>
        <v>2525</v>
      </c>
      <c s="34">
        <f t="shared" si="324" ref="G510">G476+G480+G490+G495+G502+G509</f>
        <v>110.49999999999999</v>
      </c>
      <c s="34">
        <f t="shared" si="325" ref="H510">H476+H480+H490+H495+H502+H509</f>
        <v>109.54999999999998</v>
      </c>
      <c s="34">
        <f t="shared" si="326" ref="I510">I476+I480+I490+I495+I502+I509</f>
        <v>360.49000000000007</v>
      </c>
      <c s="34">
        <f t="shared" si="327" ref="J510">J476+J480+J490+J495+J502+J509</f>
        <v>2350</v>
      </c>
      <c s="35"/>
      <c s="34">
        <f>L509+L502+L495+L490+L476</f>
        <v>265.12</v>
      </c>
    </row>
    <row r="511" spans="1:12" ht="15">
      <c r="A511" s="22">
        <v>2</v>
      </c>
      <c s="23">
        <v>6</v>
      </c>
      <c s="24" t="s">
        <v>20</v>
      </c>
      <c s="5" t="s">
        <v>21</v>
      </c>
      <c s="47" t="s">
        <v>48</v>
      </c>
      <c s="48">
        <v>200</v>
      </c>
      <c s="48">
        <v>10.199999999999999</v>
      </c>
      <c s="48">
        <v>10.199999999999999</v>
      </c>
      <c s="48">
        <v>52.200000000000003</v>
      </c>
      <c s="48">
        <v>211.83000000000001</v>
      </c>
      <c s="49">
        <v>1</v>
      </c>
      <c s="48">
        <v>13.619999999999999</v>
      </c>
    </row>
    <row r="512" spans="1:12" ht="15">
      <c r="A512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513" spans="1:12" ht="15">
      <c r="A513" s="25"/>
      <c s="16"/>
      <c s="11"/>
      <c s="7" t="s">
        <v>22</v>
      </c>
      <c s="50" t="s">
        <v>51</v>
      </c>
      <c s="51">
        <v>200</v>
      </c>
      <c s="51">
        <v>4.0800000000000001</v>
      </c>
      <c s="51">
        <v>3.54</v>
      </c>
      <c s="51">
        <v>17.579999999999998</v>
      </c>
      <c s="51">
        <v>88.599999999999994</v>
      </c>
      <c s="52">
        <v>3</v>
      </c>
      <c s="51">
        <v>12.35</v>
      </c>
    </row>
    <row r="514" spans="1:12" ht="15">
      <c r="A514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515" spans="1:12" ht="15">
      <c r="A515" s="25"/>
      <c s="16"/>
      <c s="11"/>
      <c s="7" t="s">
        <v>24</v>
      </c>
      <c s="50" t="s">
        <v>53</v>
      </c>
      <c s="51">
        <v>100</v>
      </c>
      <c s="51">
        <v>0.40000000000000002</v>
      </c>
      <c s="51">
        <v>0.40000000000000002</v>
      </c>
      <c s="51">
        <v>9.8000000000000007</v>
      </c>
      <c s="51">
        <v>47</v>
      </c>
      <c s="52">
        <v>82</v>
      </c>
      <c s="51">
        <v>7.5</v>
      </c>
    </row>
    <row r="516" spans="1:12" ht="15">
      <c r="A516" s="25"/>
      <c s="16"/>
      <c s="11"/>
      <c s="6"/>
      <c s="50" t="s">
        <v>52</v>
      </c>
      <c s="51">
        <v>40</v>
      </c>
      <c s="51">
        <v>5.0800000000000001</v>
      </c>
      <c s="51">
        <v>4.5999999999999996</v>
      </c>
      <c s="51">
        <v>0.28000000000000003</v>
      </c>
      <c s="51">
        <v>58</v>
      </c>
      <c s="52">
        <v>81</v>
      </c>
      <c s="51">
        <v>6</v>
      </c>
    </row>
    <row r="517" spans="1:12" ht="15">
      <c r="A517" s="25"/>
      <c s="16"/>
      <c s="11"/>
      <c s="6"/>
      <c s="50"/>
      <c s="51"/>
      <c s="51"/>
      <c s="51"/>
      <c s="51"/>
      <c s="51"/>
      <c s="52"/>
      <c s="51"/>
    </row>
    <row r="518" spans="1:12" ht="15">
      <c r="A518" s="26"/>
      <c s="18"/>
      <c s="8"/>
      <c s="19" t="s">
        <v>39</v>
      </c>
      <c s="9"/>
      <c s="21">
        <f>SUM(F511:F517)</f>
        <v>615</v>
      </c>
      <c s="21">
        <f t="shared" si="328" ref="G518">SUM(G511:G517)</f>
        <v>24.859999999999999</v>
      </c>
      <c s="21">
        <f t="shared" si="329" ref="H518">SUM(H511:H517)</f>
        <v>30.089999999999996</v>
      </c>
      <c s="21">
        <f t="shared" si="330" ref="I518">SUM(I511:I517)</f>
        <v>111.38000000000001</v>
      </c>
      <c s="21">
        <f t="shared" si="331" ref="J518">SUM(J511:J517)</f>
        <v>587.5</v>
      </c>
      <c s="27"/>
      <c s="21">
        <f t="shared" si="302"/>
        <v>55.560000000000002</v>
      </c>
    </row>
    <row r="519" spans="1:12" ht="15">
      <c r="A519" s="28">
        <f>A511</f>
        <v>2</v>
      </c>
      <c s="14">
        <f>B511</f>
        <v>6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520" spans="1:12" ht="15">
      <c r="A520" s="25"/>
      <c s="16"/>
      <c s="11"/>
      <c s="6"/>
      <c s="50"/>
      <c s="51"/>
      <c s="51"/>
      <c s="51"/>
      <c s="51"/>
      <c s="51"/>
      <c s="52"/>
      <c s="51"/>
    </row>
    <row r="521" spans="1:12" ht="15">
      <c r="A521" s="25"/>
      <c s="16"/>
      <c s="11"/>
      <c s="6"/>
      <c s="50"/>
      <c s="51"/>
      <c s="51"/>
      <c s="51"/>
      <c s="51"/>
      <c s="51"/>
      <c s="52"/>
      <c s="51"/>
    </row>
    <row r="522" spans="1:12" ht="15">
      <c r="A522" s="26"/>
      <c s="18"/>
      <c s="8"/>
      <c s="19" t="s">
        <v>39</v>
      </c>
      <c s="9"/>
      <c s="21">
        <f>SUM(F519:F521)</f>
        <v>0</v>
      </c>
      <c s="21">
        <f t="shared" si="332" ref="G522">SUM(G519:G521)</f>
        <v>0</v>
      </c>
      <c s="21">
        <f t="shared" si="333" ref="H522">SUM(H519:H521)</f>
        <v>0</v>
      </c>
      <c s="21">
        <f t="shared" si="334" ref="I522">SUM(I519:I521)</f>
        <v>0</v>
      </c>
      <c s="21">
        <f t="shared" si="335" ref="J522">SUM(J519:J521)</f>
        <v>0</v>
      </c>
      <c s="27"/>
      <c s="21">
        <f ca="1" t="shared" si="336" ref="L522">SUM(L519:L527)</f>
        <v>0</v>
      </c>
    </row>
    <row r="523" spans="1:12" ht="15">
      <c r="A523" s="28">
        <f>A511</f>
        <v>2</v>
      </c>
      <c s="14">
        <f>B511</f>
        <v>6</v>
      </c>
      <c s="10" t="s">
        <v>26</v>
      </c>
      <c s="7" t="s">
        <v>27</v>
      </c>
      <c s="50" t="s">
        <v>116</v>
      </c>
      <c s="51">
        <v>100</v>
      </c>
      <c s="51">
        <v>1.3100000000000001</v>
      </c>
      <c s="51">
        <v>3.25</v>
      </c>
      <c s="51">
        <v>1.3500000000000001</v>
      </c>
      <c s="51">
        <v>60.399999999999999</v>
      </c>
      <c s="52">
        <v>49</v>
      </c>
      <c s="51">
        <v>4.46</v>
      </c>
    </row>
    <row r="524" spans="1:12" ht="15">
      <c r="A524" s="25"/>
      <c s="16"/>
      <c s="11"/>
      <c s="7" t="s">
        <v>28</v>
      </c>
      <c s="50" t="s">
        <v>54</v>
      </c>
      <c s="51">
        <v>250</v>
      </c>
      <c s="51">
        <v>4.1600000000000001</v>
      </c>
      <c s="51">
        <v>2.1800000000000002</v>
      </c>
      <c s="51">
        <v>6.1900000000000004</v>
      </c>
      <c s="51">
        <v>48.210000000000001</v>
      </c>
      <c s="52">
        <v>4.5</v>
      </c>
      <c s="51">
        <v>23.719999999999999</v>
      </c>
    </row>
    <row r="525" spans="1:12" ht="15">
      <c r="A525" s="25"/>
      <c s="16"/>
      <c s="11"/>
      <c s="7" t="s">
        <v>29</v>
      </c>
      <c s="50" t="s">
        <v>86</v>
      </c>
      <c s="51">
        <v>90</v>
      </c>
      <c s="51">
        <v>7.54</v>
      </c>
      <c s="51">
        <v>9.5700000000000003</v>
      </c>
      <c s="51">
        <v>18.600000000000001</v>
      </c>
      <c s="51">
        <v>150.96000000000001</v>
      </c>
      <c s="52">
        <v>28</v>
      </c>
      <c s="51">
        <v>27</v>
      </c>
    </row>
    <row r="526" spans="1:12" ht="15">
      <c r="A526" s="25"/>
      <c s="16"/>
      <c s="11"/>
      <c s="7" t="s">
        <v>30</v>
      </c>
      <c s="50" t="s">
        <v>120</v>
      </c>
      <c s="51">
        <v>150</v>
      </c>
      <c s="51">
        <v>12.56</v>
      </c>
      <c s="51">
        <v>15.960000000000001</v>
      </c>
      <c s="51">
        <v>31</v>
      </c>
      <c s="51">
        <v>251.59</v>
      </c>
      <c s="52">
        <v>53</v>
      </c>
      <c s="51">
        <v>4.3700000000000001</v>
      </c>
    </row>
    <row r="527" spans="1:12" ht="15">
      <c r="A527" s="25"/>
      <c s="16"/>
      <c s="11"/>
      <c s="7" t="s">
        <v>31</v>
      </c>
      <c s="50" t="s">
        <v>57</v>
      </c>
      <c s="51">
        <v>200</v>
      </c>
      <c s="51">
        <v>0.59999999999999998</v>
      </c>
      <c s="51"/>
      <c s="51">
        <v>29</v>
      </c>
      <c s="51">
        <v>111.2</v>
      </c>
      <c s="52">
        <v>8</v>
      </c>
      <c s="51">
        <v>2.6299999999999999</v>
      </c>
    </row>
    <row r="528" spans="1:12" ht="15">
      <c r="A528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529" spans="1:12" ht="15">
      <c r="A529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530" spans="1:12" ht="15">
      <c r="A530" s="25"/>
      <c s="16"/>
      <c s="11"/>
      <c s="6"/>
      <c s="50"/>
      <c s="51"/>
      <c s="51"/>
      <c s="51"/>
      <c s="51"/>
      <c s="51"/>
      <c s="52"/>
      <c s="51"/>
    </row>
    <row r="531" spans="1:12" ht="15">
      <c r="A531" s="25"/>
      <c s="16"/>
      <c s="11"/>
      <c s="6"/>
      <c s="50"/>
      <c s="51"/>
      <c s="51"/>
      <c s="51"/>
      <c s="51"/>
      <c s="51"/>
      <c s="52"/>
      <c s="51"/>
    </row>
    <row r="532" spans="1:12" ht="15">
      <c r="A532" s="26"/>
      <c s="18"/>
      <c s="8"/>
      <c s="19" t="s">
        <v>39</v>
      </c>
      <c s="9"/>
      <c s="21">
        <f>SUM(F523:F531)</f>
        <v>875</v>
      </c>
      <c s="21">
        <f t="shared" si="337" ref="G532">SUM(G523:G531)</f>
        <v>33.740000000000002</v>
      </c>
      <c s="21">
        <f t="shared" si="338" ref="H532">SUM(H523:H531)</f>
        <v>32.93</v>
      </c>
      <c s="21">
        <f t="shared" si="339" ref="I532">SUM(I523:I531)</f>
        <v>128.26999999999998</v>
      </c>
      <c s="21">
        <f t="shared" si="340" ref="J532">SUM(J523:J531)</f>
        <v>822.5</v>
      </c>
      <c s="27"/>
      <c s="21">
        <f>SUM(L523:L531)</f>
        <v>67.670000000000002</v>
      </c>
    </row>
    <row r="533" spans="1:12" ht="15">
      <c r="A533" s="28">
        <f>A511</f>
        <v>2</v>
      </c>
      <c s="14">
        <f>B511</f>
        <v>6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534" spans="1:12" ht="15">
      <c r="A534" s="25"/>
      <c s="16"/>
      <c s="11"/>
      <c s="12" t="s">
        <v>31</v>
      </c>
      <c s="50" t="s">
        <v>63</v>
      </c>
      <c s="51">
        <v>200</v>
      </c>
      <c s="51">
        <v>0.59999999999999998</v>
      </c>
      <c s="51"/>
      <c s="51">
        <v>33</v>
      </c>
      <c s="51">
        <v>101</v>
      </c>
      <c s="52"/>
      <c s="51">
        <v>9.9100000000000001</v>
      </c>
    </row>
    <row r="535" spans="1:12" ht="15">
      <c r="A535" s="25"/>
      <c s="16"/>
      <c s="11"/>
      <c s="6"/>
      <c s="50" t="s">
        <v>150</v>
      </c>
      <c s="51">
        <v>150</v>
      </c>
      <c s="51">
        <v>21.600000000000001</v>
      </c>
      <c s="51">
        <v>11.25</v>
      </c>
      <c s="51">
        <v>40.5</v>
      </c>
      <c s="51">
        <v>251.5</v>
      </c>
      <c s="52">
        <v>9</v>
      </c>
      <c s="51">
        <v>40.770000000000003</v>
      </c>
    </row>
    <row r="536" spans="1:12" ht="15">
      <c r="A536" s="25"/>
      <c s="16"/>
      <c s="11"/>
      <c s="6"/>
      <c s="50"/>
      <c s="51"/>
      <c s="51"/>
      <c s="51"/>
      <c s="51"/>
      <c s="51"/>
      <c s="52"/>
      <c s="51"/>
    </row>
    <row r="537" spans="1:12" ht="15">
      <c r="A537" s="26"/>
      <c s="18"/>
      <c s="8"/>
      <c s="19" t="s">
        <v>39</v>
      </c>
      <c s="9"/>
      <c s="21">
        <f>SUM(F533:F536)</f>
        <v>350</v>
      </c>
      <c s="21">
        <f t="shared" si="341" ref="G537">SUM(G533:G536)</f>
        <v>22.200000000000003</v>
      </c>
      <c s="21">
        <f t="shared" si="342" ref="H537">SUM(H533:H536)</f>
        <v>11.25</v>
      </c>
      <c s="21">
        <f t="shared" si="343" ref="I537">SUM(I533:I536)</f>
        <v>73.5</v>
      </c>
      <c s="21">
        <f t="shared" si="344" ref="J537">SUM(J533:J536)</f>
        <v>352.5</v>
      </c>
      <c s="27"/>
      <c s="21">
        <f>SUM(L533:L536)</f>
        <v>50.680000000000007</v>
      </c>
    </row>
    <row r="538" spans="1:12" ht="15">
      <c r="A538" s="28">
        <f>A511</f>
        <v>2</v>
      </c>
      <c s="14">
        <f>B511</f>
        <v>6</v>
      </c>
      <c s="10" t="s">
        <v>36</v>
      </c>
      <c s="7" t="s">
        <v>21</v>
      </c>
      <c s="50" t="s">
        <v>122</v>
      </c>
      <c s="51">
        <v>100</v>
      </c>
      <c s="51">
        <v>8.0999999999999996</v>
      </c>
      <c s="51">
        <v>6.6299999999999999</v>
      </c>
      <c s="51">
        <v>7.5199999999999996</v>
      </c>
      <c s="51">
        <v>67.540000000000006</v>
      </c>
      <c s="52">
        <v>55</v>
      </c>
      <c s="51">
        <v>37.079999999999998</v>
      </c>
    </row>
    <row r="539" spans="1:12" ht="15">
      <c r="A539" s="25"/>
      <c s="16"/>
      <c s="11"/>
      <c s="7" t="s">
        <v>30</v>
      </c>
      <c s="50" t="s">
        <v>123</v>
      </c>
      <c s="51">
        <v>150</v>
      </c>
      <c s="51">
        <v>12.140000000000001</v>
      </c>
      <c s="51">
        <v>9.9499999999999993</v>
      </c>
      <c s="51">
        <v>11.279999999999999</v>
      </c>
      <c s="51">
        <v>101.31</v>
      </c>
      <c s="52">
        <v>56</v>
      </c>
      <c s="51">
        <v>7.3499999999999996</v>
      </c>
    </row>
    <row r="540" spans="1:12" ht="15">
      <c r="A540" s="25"/>
      <c s="16"/>
      <c s="11"/>
      <c s="7" t="s">
        <v>31</v>
      </c>
      <c s="50" t="s">
        <v>65</v>
      </c>
      <c s="51">
        <v>200</v>
      </c>
      <c s="51">
        <v>1.4099999999999999</v>
      </c>
      <c s="51">
        <v>1.25</v>
      </c>
      <c s="51">
        <v>14.789999999999999</v>
      </c>
      <c s="51">
        <v>83.349999999999994</v>
      </c>
      <c s="52">
        <v>12.130000000000001</v>
      </c>
      <c s="51">
        <v>7.5999999999999996</v>
      </c>
    </row>
    <row r="541" spans="1:12" ht="15">
      <c r="A541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542" spans="1:12" ht="15">
      <c r="A542" s="25"/>
      <c s="16"/>
      <c s="11"/>
      <c s="6"/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543" spans="1:12" ht="15">
      <c r="A543" s="25"/>
      <c s="16"/>
      <c s="11"/>
      <c s="6"/>
      <c s="50"/>
      <c s="51"/>
      <c s="51"/>
      <c s="51"/>
      <c s="51"/>
      <c s="51"/>
      <c s="52"/>
      <c s="51"/>
    </row>
    <row r="544" spans="1:12" ht="15">
      <c r="A544" s="26"/>
      <c s="18"/>
      <c s="8"/>
      <c s="19" t="s">
        <v>39</v>
      </c>
      <c s="9"/>
      <c s="21">
        <f>SUM(F538:F543)</f>
        <v>550</v>
      </c>
      <c s="21">
        <f t="shared" si="345" ref="G544">SUM(G538:G543)</f>
        <v>30.050000000000004</v>
      </c>
      <c s="21">
        <f t="shared" si="346" ref="H544">SUM(H538:H543)</f>
        <v>19.879999999999995</v>
      </c>
      <c s="21">
        <f t="shared" si="347" ref="I544">SUM(I538:I543)</f>
        <v>80.939999999999998</v>
      </c>
      <c s="21">
        <f t="shared" si="348" ref="J544">SUM(J538:J543)</f>
        <v>470</v>
      </c>
      <c s="27"/>
      <c s="21">
        <f>SUM(L538:L543)</f>
        <v>58.629999999999995</v>
      </c>
    </row>
    <row r="545" spans="1:12" ht="15">
      <c r="A545" s="28">
        <f>A511</f>
        <v>2</v>
      </c>
      <c s="14">
        <f>B511</f>
        <v>6</v>
      </c>
      <c s="10" t="s">
        <v>37</v>
      </c>
      <c s="12" t="s">
        <v>38</v>
      </c>
      <c s="50" t="s">
        <v>66</v>
      </c>
      <c s="51">
        <v>180</v>
      </c>
      <c s="51">
        <v>6.4800000000000004</v>
      </c>
      <c s="51">
        <v>2.7000000000000002</v>
      </c>
      <c s="51">
        <v>6.4800000000000004</v>
      </c>
      <c s="51">
        <v>117.5</v>
      </c>
      <c s="52"/>
      <c s="51">
        <v>12</v>
      </c>
    </row>
    <row r="546" spans="1:12" ht="15">
      <c r="A546" s="25"/>
      <c s="16"/>
      <c s="11"/>
      <c s="12" t="s">
        <v>35</v>
      </c>
      <c s="50"/>
      <c s="51"/>
      <c s="51"/>
      <c s="51"/>
      <c s="51"/>
      <c s="51"/>
      <c s="52"/>
      <c s="51"/>
    </row>
    <row r="547" spans="1:12" ht="15">
      <c r="A547" s="25"/>
      <c s="16"/>
      <c s="11"/>
      <c s="12" t="s">
        <v>31</v>
      </c>
      <c s="50"/>
      <c s="51"/>
      <c s="51"/>
      <c s="51"/>
      <c s="51"/>
      <c s="51"/>
      <c s="52"/>
      <c s="51"/>
    </row>
    <row r="548" spans="1:12" ht="15">
      <c r="A548" s="25"/>
      <c s="16"/>
      <c s="11"/>
      <c s="12" t="s">
        <v>24</v>
      </c>
      <c s="50"/>
      <c s="51"/>
      <c s="51"/>
      <c s="51"/>
      <c s="51"/>
      <c s="51"/>
      <c s="52"/>
      <c s="51"/>
    </row>
    <row r="549" spans="1:12" ht="15">
      <c r="A549" s="25"/>
      <c s="16"/>
      <c s="11"/>
      <c s="6"/>
      <c s="50"/>
      <c s="51"/>
      <c s="51"/>
      <c s="51"/>
      <c s="51"/>
      <c s="51"/>
      <c s="52"/>
      <c s="51"/>
    </row>
    <row r="550" spans="1:12" ht="15">
      <c r="A550" s="25"/>
      <c s="16"/>
      <c s="11"/>
      <c s="6"/>
      <c s="50"/>
      <c s="51"/>
      <c s="51"/>
      <c s="51"/>
      <c s="51"/>
      <c s="51"/>
      <c s="52"/>
      <c s="51"/>
    </row>
    <row r="551" spans="1:12" ht="15">
      <c r="A551" s="26"/>
      <c s="18"/>
      <c s="8"/>
      <c s="20" t="s">
        <v>39</v>
      </c>
      <c s="9"/>
      <c s="21">
        <f>SUM(F545:F550)</f>
        <v>180</v>
      </c>
      <c s="21">
        <f t="shared" si="349" ref="G551">SUM(G545:G550)</f>
        <v>6.4800000000000004</v>
      </c>
      <c s="21">
        <f t="shared" si="350" ref="H551">SUM(H545:H550)</f>
        <v>2.7000000000000002</v>
      </c>
      <c s="21">
        <f t="shared" si="351" ref="I551">SUM(I545:I550)</f>
        <v>6.4800000000000004</v>
      </c>
      <c s="21">
        <f t="shared" si="352" ref="J551">SUM(J545:J550)</f>
        <v>117.5</v>
      </c>
      <c s="27"/>
      <c s="21">
        <f>SUM(L545:L550)</f>
        <v>12</v>
      </c>
    </row>
    <row r="552" spans="1:12" ht="15.75" customHeight="1" thickBot="1">
      <c r="A552" s="31">
        <f>A511</f>
        <v>2</v>
      </c>
      <c s="32">
        <f>B511</f>
        <v>6</v>
      </c>
      <c s="59" t="s">
        <v>4</v>
      </c>
      <c s="60"/>
      <c s="33"/>
      <c s="34">
        <f>F518+F522+F532+F537+F544+F551</f>
        <v>2570</v>
      </c>
      <c s="34">
        <f t="shared" si="353" ref="G552">G518+G522+G532+G537+G544+G551</f>
        <v>117.33000000000003</v>
      </c>
      <c s="34">
        <f t="shared" si="354" ref="H552">H518+H522+H532+H537+H544+H551</f>
        <v>96.849999999999994</v>
      </c>
      <c s="34">
        <f t="shared" si="355" ref="I552">I518+I522+I532+I537+I544+I551</f>
        <v>400.56999999999999</v>
      </c>
      <c s="34">
        <f t="shared" si="356" ref="J552">J518+J522+J532+J537+J544+J551</f>
        <v>2350</v>
      </c>
      <c s="35"/>
      <c s="34">
        <f>L551+L544+L537+L532+L518</f>
        <v>244.54000000000002</v>
      </c>
    </row>
    <row r="553" spans="1:12" ht="15">
      <c r="A553" s="22">
        <v>2</v>
      </c>
      <c s="23">
        <v>7</v>
      </c>
      <c s="24" t="s">
        <v>20</v>
      </c>
      <c s="5" t="s">
        <v>21</v>
      </c>
      <c s="47" t="s">
        <v>151</v>
      </c>
      <c s="48">
        <v>200</v>
      </c>
      <c s="48">
        <v>9.2400000000000002</v>
      </c>
      <c s="48">
        <v>8.8000000000000007</v>
      </c>
      <c s="48">
        <v>48.399999999999999</v>
      </c>
      <c s="48">
        <v>178.83000000000001</v>
      </c>
      <c s="49">
        <v>78</v>
      </c>
      <c s="48">
        <v>16.5</v>
      </c>
    </row>
    <row r="554" spans="1:12" ht="15">
      <c r="A554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555" spans="1:12" ht="15">
      <c r="A555" s="25"/>
      <c s="16"/>
      <c s="11"/>
      <c s="7" t="s">
        <v>22</v>
      </c>
      <c s="50" t="s">
        <v>84</v>
      </c>
      <c s="51">
        <v>200</v>
      </c>
      <c s="51">
        <v>3.1699999999999999</v>
      </c>
      <c s="51">
        <v>2.6800000000000002</v>
      </c>
      <c s="51">
        <v>15.949999999999999</v>
      </c>
      <c s="51">
        <v>80.599999999999994</v>
      </c>
      <c s="52">
        <v>26</v>
      </c>
      <c s="51">
        <v>11.789999999999999</v>
      </c>
    </row>
    <row r="556" spans="1:12" ht="15">
      <c r="A556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557" spans="1:12" ht="15">
      <c r="A557" s="25"/>
      <c s="16"/>
      <c s="11"/>
      <c s="7" t="s">
        <v>24</v>
      </c>
      <c s="50" t="s">
        <v>69</v>
      </c>
      <c s="51">
        <v>100</v>
      </c>
      <c s="51">
        <v>1.5</v>
      </c>
      <c s="51">
        <v>0.5</v>
      </c>
      <c s="51">
        <v>21</v>
      </c>
      <c s="51">
        <v>76</v>
      </c>
      <c s="52"/>
      <c s="51">
        <v>14.4</v>
      </c>
    </row>
    <row r="558" spans="1:12" ht="15">
      <c r="A558" s="25"/>
      <c s="16"/>
      <c s="11"/>
      <c s="6"/>
      <c s="50" t="s">
        <v>82</v>
      </c>
      <c s="51">
        <v>25</v>
      </c>
      <c s="51">
        <v>5.7999999999999998</v>
      </c>
      <c s="51">
        <v>7.3700000000000001</v>
      </c>
      <c s="51"/>
      <c s="51">
        <v>70</v>
      </c>
      <c s="52">
        <v>25</v>
      </c>
      <c s="51">
        <v>9.1600000000000001</v>
      </c>
    </row>
    <row r="559" spans="1:12" ht="15">
      <c r="A559" s="25"/>
      <c s="16"/>
      <c s="11"/>
      <c s="6"/>
      <c s="50"/>
      <c s="51"/>
      <c s="51"/>
      <c s="51"/>
      <c s="51"/>
      <c s="51"/>
      <c s="52"/>
      <c s="51"/>
    </row>
    <row r="560" spans="1:12" ht="15">
      <c r="A560" s="26"/>
      <c s="18"/>
      <c s="8"/>
      <c s="19" t="s">
        <v>39</v>
      </c>
      <c s="9"/>
      <c s="21">
        <f>SUM(F553:F559)</f>
        <v>600</v>
      </c>
      <c s="21">
        <f t="shared" si="357" ref="G560">SUM(G553:G559)</f>
        <v>24.809999999999999</v>
      </c>
      <c s="21">
        <f t="shared" si="358" ref="H560">SUM(H553:H559)</f>
        <v>30.700000000000003</v>
      </c>
      <c s="21">
        <f t="shared" si="359" ref="I560">SUM(I553:I559)</f>
        <v>116.87</v>
      </c>
      <c s="21">
        <f t="shared" si="360" ref="J560">SUM(J553:J559)</f>
        <v>587.5</v>
      </c>
      <c s="27"/>
      <c s="21">
        <f t="shared" si="361" ref="L560">SUM(L553:L559)</f>
        <v>67.939999999999998</v>
      </c>
    </row>
    <row r="561" spans="1:12" ht="15">
      <c r="A561" s="28">
        <f>A553</f>
        <v>2</v>
      </c>
      <c s="14">
        <f>B553</f>
        <v>7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562" spans="1:12" ht="15">
      <c r="A562" s="25"/>
      <c s="16"/>
      <c s="11"/>
      <c s="6"/>
      <c s="50"/>
      <c s="51"/>
      <c s="51"/>
      <c s="51"/>
      <c s="51"/>
      <c s="51"/>
      <c s="52"/>
      <c s="51"/>
    </row>
    <row r="563" spans="1:12" ht="15">
      <c r="A563" s="25"/>
      <c s="16"/>
      <c s="11"/>
      <c s="6"/>
      <c s="50"/>
      <c s="51"/>
      <c s="51"/>
      <c s="51"/>
      <c s="51"/>
      <c s="51"/>
      <c s="52"/>
      <c s="51"/>
    </row>
    <row r="564" spans="1:12" ht="15">
      <c r="A564" s="26"/>
      <c s="18"/>
      <c s="8"/>
      <c s="19" t="s">
        <v>39</v>
      </c>
      <c s="9"/>
      <c s="21">
        <f>SUM(F561:F563)</f>
        <v>0</v>
      </c>
      <c s="21">
        <f t="shared" si="362" ref="G564">SUM(G561:G563)</f>
        <v>0</v>
      </c>
      <c s="21">
        <f t="shared" si="363" ref="H564">SUM(H561:H563)</f>
        <v>0</v>
      </c>
      <c s="21">
        <f t="shared" si="364" ref="I564">SUM(I561:I563)</f>
        <v>0</v>
      </c>
      <c s="21">
        <f t="shared" si="365" ref="J564">SUM(J561:J563)</f>
        <v>0</v>
      </c>
      <c s="27"/>
      <c s="21">
        <f ca="1" t="shared" si="366" ref="L564">SUM(L561:L569)</f>
        <v>0</v>
      </c>
    </row>
    <row r="565" spans="1:12" ht="15">
      <c r="A565" s="28">
        <f>A553</f>
        <v>2</v>
      </c>
      <c s="14">
        <f>B553</f>
        <v>7</v>
      </c>
      <c s="10" t="s">
        <v>26</v>
      </c>
      <c s="7" t="s">
        <v>27</v>
      </c>
      <c s="50"/>
      <c s="51"/>
      <c s="51"/>
      <c s="51"/>
      <c s="51"/>
      <c s="51"/>
      <c s="52"/>
      <c s="51"/>
    </row>
    <row r="566" spans="1:12" ht="15">
      <c r="A566" s="25"/>
      <c s="16"/>
      <c s="11"/>
      <c s="7" t="s">
        <v>28</v>
      </c>
      <c s="50" t="s">
        <v>129</v>
      </c>
      <c s="51">
        <v>250</v>
      </c>
      <c s="51">
        <v>1.3999999999999999</v>
      </c>
      <c s="51">
        <v>0.84999999999999998</v>
      </c>
      <c s="51">
        <v>3.75</v>
      </c>
      <c s="51">
        <v>68.450000000000003</v>
      </c>
      <c s="52">
        <v>4.6100000000000003</v>
      </c>
      <c s="51">
        <v>18.57</v>
      </c>
    </row>
    <row r="567" spans="1:12" ht="15">
      <c r="A567" s="25"/>
      <c s="16"/>
      <c s="11"/>
      <c s="7" t="s">
        <v>29</v>
      </c>
      <c s="50" t="s">
        <v>152</v>
      </c>
      <c s="51">
        <v>230</v>
      </c>
      <c s="51">
        <v>22.27</v>
      </c>
      <c s="51">
        <v>26.640000000000001</v>
      </c>
      <c s="51">
        <v>12.220000000000001</v>
      </c>
      <c s="51">
        <v>439.11000000000001</v>
      </c>
      <c s="52">
        <v>79</v>
      </c>
      <c s="51">
        <v>15.859999999999999</v>
      </c>
    </row>
    <row r="568" spans="1:12" ht="15">
      <c r="A568" s="25"/>
      <c s="16"/>
      <c s="11"/>
      <c s="7" t="s">
        <v>30</v>
      </c>
      <c s="50"/>
      <c s="51"/>
      <c s="51"/>
      <c s="51"/>
      <c s="51"/>
      <c s="51"/>
      <c s="52"/>
      <c s="51"/>
    </row>
    <row r="569" spans="1:12" ht="15">
      <c r="A569" s="25"/>
      <c s="16"/>
      <c s="11"/>
      <c s="7" t="s">
        <v>31</v>
      </c>
      <c s="50" t="s">
        <v>75</v>
      </c>
      <c s="51">
        <v>200</v>
      </c>
      <c s="51">
        <v>0.78000000000000003</v>
      </c>
      <c s="51">
        <v>0.045999999999999999</v>
      </c>
      <c s="51">
        <v>27.629999999999999</v>
      </c>
      <c s="51">
        <v>114.8</v>
      </c>
      <c s="52">
        <v>8</v>
      </c>
      <c s="51">
        <v>5.5599999999999996</v>
      </c>
    </row>
    <row r="570" spans="1:12" ht="15">
      <c r="A570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571" spans="1:12" ht="15">
      <c r="A571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572" spans="1:12" ht="15">
      <c r="A572" s="25"/>
      <c s="16"/>
      <c s="11"/>
      <c s="6"/>
      <c s="50"/>
      <c s="51"/>
      <c s="51"/>
      <c s="51"/>
      <c s="51"/>
      <c s="51"/>
      <c s="52"/>
      <c s="51"/>
    </row>
    <row r="573" spans="1:12" ht="15">
      <c r="A573" s="25"/>
      <c s="16"/>
      <c s="11"/>
      <c s="6"/>
      <c s="50"/>
      <c s="51"/>
      <c s="51"/>
      <c s="51"/>
      <c s="51"/>
      <c s="51"/>
      <c s="52"/>
      <c s="51"/>
    </row>
    <row r="574" spans="1:12" ht="15">
      <c r="A574" s="26"/>
      <c s="18"/>
      <c s="8"/>
      <c s="19" t="s">
        <v>39</v>
      </c>
      <c s="9"/>
      <c s="21">
        <f>SUM(F565:F573)</f>
        <v>765</v>
      </c>
      <c s="21">
        <f t="shared" si="367" ref="G574">SUM(G565:G573)</f>
        <v>32.019999999999996</v>
      </c>
      <c s="21">
        <f t="shared" si="368" ref="H574">SUM(H565:H573)</f>
        <v>29.506</v>
      </c>
      <c s="21">
        <f t="shared" si="369" ref="I574">SUM(I565:I573)</f>
        <v>85.730000000000004</v>
      </c>
      <c s="21">
        <f t="shared" si="370" ref="J574">SUM(J565:J573)</f>
        <v>822.5</v>
      </c>
      <c s="27"/>
      <c s="21">
        <f>SUM(L565:L573)</f>
        <v>45.480000000000004</v>
      </c>
    </row>
    <row r="575" spans="1:12" ht="15">
      <c r="A575" s="28">
        <f>A553</f>
        <v>2</v>
      </c>
      <c s="14">
        <f>B553</f>
        <v>7</v>
      </c>
      <c s="10" t="s">
        <v>34</v>
      </c>
      <c s="12" t="s">
        <v>35</v>
      </c>
      <c s="50" t="s">
        <v>153</v>
      </c>
      <c s="51">
        <v>100</v>
      </c>
      <c s="51">
        <v>7.2699999999999996</v>
      </c>
      <c s="51">
        <v>12.51</v>
      </c>
      <c s="51">
        <v>43.909999999999997</v>
      </c>
      <c s="51">
        <v>261.5</v>
      </c>
      <c s="52">
        <v>80</v>
      </c>
      <c s="51">
        <v>10.15</v>
      </c>
    </row>
    <row r="576" spans="1:12" ht="15">
      <c r="A576" s="25"/>
      <c s="16"/>
      <c s="11"/>
      <c s="12" t="s">
        <v>31</v>
      </c>
      <c s="50" t="s">
        <v>90</v>
      </c>
      <c s="51">
        <v>200</v>
      </c>
      <c s="51">
        <v>1</v>
      </c>
      <c s="51"/>
      <c s="51">
        <v>25.399999999999999</v>
      </c>
      <c s="51">
        <v>91</v>
      </c>
      <c s="52"/>
      <c s="51">
        <v>9.9100000000000001</v>
      </c>
    </row>
    <row r="577" spans="1:12" ht="15">
      <c r="A577" s="25"/>
      <c s="16"/>
      <c s="11"/>
      <c s="6"/>
      <c s="50"/>
      <c s="51"/>
      <c s="51"/>
      <c s="51"/>
      <c s="51"/>
      <c s="51"/>
      <c s="52"/>
      <c s="51"/>
    </row>
    <row r="578" spans="1:12" ht="15">
      <c r="A578" s="25"/>
      <c s="16"/>
      <c s="11"/>
      <c s="6"/>
      <c s="50"/>
      <c s="51"/>
      <c s="51"/>
      <c s="51"/>
      <c s="51"/>
      <c s="51"/>
      <c s="52"/>
      <c s="51"/>
    </row>
    <row r="579" spans="1:12" ht="15">
      <c r="A579" s="26"/>
      <c s="18"/>
      <c s="8"/>
      <c s="19" t="s">
        <v>39</v>
      </c>
      <c s="9"/>
      <c s="21">
        <f>SUM(F575:F578)</f>
        <v>300</v>
      </c>
      <c s="21">
        <f t="shared" si="371" ref="G579">SUM(G575:G578)</f>
        <v>8.2699999999999996</v>
      </c>
      <c s="21">
        <f t="shared" si="372" ref="H579">SUM(H575:H578)</f>
        <v>12.51</v>
      </c>
      <c s="21">
        <f t="shared" si="373" ref="I579">SUM(I575:I578)</f>
        <v>69.310000000000002</v>
      </c>
      <c s="21">
        <f t="shared" si="374" ref="J579">SUM(J575:J578)</f>
        <v>352.5</v>
      </c>
      <c s="27"/>
      <c s="21">
        <f>SUM(L575:L578)</f>
        <v>20.060000000000002</v>
      </c>
    </row>
    <row r="580" spans="1:12" ht="15">
      <c r="A580" s="28">
        <f>A553</f>
        <v>2</v>
      </c>
      <c s="14">
        <f>B553</f>
        <v>7</v>
      </c>
      <c s="10" t="s">
        <v>36</v>
      </c>
      <c s="7" t="s">
        <v>21</v>
      </c>
      <c s="50" t="s">
        <v>154</v>
      </c>
      <c s="51">
        <v>100</v>
      </c>
      <c s="51">
        <v>9.8399999999999999</v>
      </c>
      <c s="51">
        <v>8.7300000000000004</v>
      </c>
      <c s="51">
        <v>10.34</v>
      </c>
      <c s="51">
        <v>32.640000000000001</v>
      </c>
      <c s="52">
        <v>43</v>
      </c>
      <c s="51">
        <v>41.229999999999997</v>
      </c>
    </row>
    <row r="581" spans="1:12" ht="15">
      <c r="A581" s="25"/>
      <c s="16"/>
      <c s="11"/>
      <c s="7" t="s">
        <v>30</v>
      </c>
      <c s="50" t="s">
        <v>103</v>
      </c>
      <c s="51">
        <v>150</v>
      </c>
      <c s="51">
        <v>6.0999999999999996</v>
      </c>
      <c s="51">
        <v>4.7699999999999996</v>
      </c>
      <c s="51">
        <v>15.52</v>
      </c>
      <c s="51">
        <v>48.960000000000001</v>
      </c>
      <c s="52">
        <v>39</v>
      </c>
      <c s="51">
        <v>5.1299999999999999</v>
      </c>
    </row>
    <row r="582" spans="1:12" ht="15">
      <c r="A582" s="25"/>
      <c s="16"/>
      <c s="11"/>
      <c s="7" t="s">
        <v>31</v>
      </c>
      <c s="50"/>
      <c s="51"/>
      <c s="51"/>
      <c s="51"/>
      <c s="51"/>
      <c s="51"/>
      <c s="52"/>
      <c s="51"/>
    </row>
    <row r="583" spans="1:12" ht="15">
      <c r="A583" s="25"/>
      <c s="16"/>
      <c s="11"/>
      <c s="7" t="s">
        <v>32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584" spans="1:12" ht="15">
      <c r="A584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585" spans="1:12" ht="15">
      <c r="A585" s="25"/>
      <c s="16"/>
      <c s="11"/>
      <c s="6"/>
      <c s="50" t="s">
        <v>110</v>
      </c>
      <c s="51">
        <v>100</v>
      </c>
      <c s="51">
        <v>1</v>
      </c>
      <c s="51">
        <v>4</v>
      </c>
      <c s="51">
        <v>7</v>
      </c>
      <c s="51">
        <v>65</v>
      </c>
      <c s="52"/>
      <c s="51">
        <v>26.399999999999999</v>
      </c>
    </row>
    <row r="586" spans="1:12" ht="15">
      <c r="A586" s="25"/>
      <c s="16"/>
      <c s="11"/>
      <c s="6"/>
      <c s="50" t="s">
        <v>79</v>
      </c>
      <c s="51">
        <v>200</v>
      </c>
      <c s="51"/>
      <c s="51"/>
      <c s="51">
        <v>26.600000000000001</v>
      </c>
      <c s="51">
        <v>105.59999999999999</v>
      </c>
      <c s="52">
        <v>23</v>
      </c>
      <c s="51">
        <v>2.3700000000000001</v>
      </c>
    </row>
    <row r="587" spans="1:12" ht="15">
      <c r="A587" s="26"/>
      <c s="18"/>
      <c s="8"/>
      <c s="19" t="s">
        <v>39</v>
      </c>
      <c s="9"/>
      <c s="21">
        <f>SUM(F580:F586)</f>
        <v>650</v>
      </c>
      <c s="21">
        <f t="shared" si="375" ref="G587">SUM(G580:G586)</f>
        <v>25.34</v>
      </c>
      <c s="21">
        <f t="shared" si="376" ref="H587">SUM(H580:H586)</f>
        <v>19.550000000000001</v>
      </c>
      <c s="21">
        <f t="shared" si="377" ref="I587">SUM(I580:I586)</f>
        <v>106.81</v>
      </c>
      <c s="21">
        <f t="shared" si="378" ref="J587">SUM(J580:J586)</f>
        <v>470</v>
      </c>
      <c s="27"/>
      <c s="21">
        <f>SUM(L580:L586)</f>
        <v>81.72999999999999</v>
      </c>
    </row>
    <row r="588" spans="1:12" ht="15">
      <c r="A588" s="28">
        <f>A553</f>
        <v>2</v>
      </c>
      <c s="14">
        <f>B553</f>
        <v>7</v>
      </c>
      <c s="10" t="s">
        <v>37</v>
      </c>
      <c s="12" t="s">
        <v>38</v>
      </c>
      <c s="50" t="s">
        <v>113</v>
      </c>
      <c s="51">
        <v>180</v>
      </c>
      <c s="51">
        <v>5.2199999999999998</v>
      </c>
      <c s="51">
        <v>4.5</v>
      </c>
      <c s="51">
        <v>7.3799999999999999</v>
      </c>
      <c s="51">
        <v>117.5</v>
      </c>
      <c s="52"/>
      <c s="51">
        <v>17.100000000000001</v>
      </c>
    </row>
    <row r="589" spans="1:12" ht="15">
      <c r="A589" s="25"/>
      <c s="16"/>
      <c s="11"/>
      <c s="12" t="s">
        <v>35</v>
      </c>
      <c s="50"/>
      <c s="51"/>
      <c s="51"/>
      <c s="51"/>
      <c s="51"/>
      <c s="51"/>
      <c s="52"/>
      <c s="51"/>
    </row>
    <row r="590" spans="1:12" ht="15">
      <c r="A590" s="25"/>
      <c s="16"/>
      <c s="11"/>
      <c s="12" t="s">
        <v>31</v>
      </c>
      <c s="50"/>
      <c s="51"/>
      <c s="51"/>
      <c s="51"/>
      <c s="51"/>
      <c s="51"/>
      <c s="52"/>
      <c s="51"/>
    </row>
    <row r="591" spans="1:12" ht="15">
      <c r="A591" s="25"/>
      <c s="16"/>
      <c s="11"/>
      <c s="12" t="s">
        <v>24</v>
      </c>
      <c s="50"/>
      <c s="51"/>
      <c s="51"/>
      <c s="51"/>
      <c s="51"/>
      <c s="51"/>
      <c s="52"/>
      <c s="51"/>
    </row>
    <row r="592" spans="1:12" ht="15">
      <c r="A592" s="25"/>
      <c s="16"/>
      <c s="11"/>
      <c s="6"/>
      <c s="50"/>
      <c s="51"/>
      <c s="51"/>
      <c s="51"/>
      <c s="51"/>
      <c s="51"/>
      <c s="52"/>
      <c s="51"/>
    </row>
    <row r="593" spans="1:12" ht="15">
      <c r="A593" s="25"/>
      <c s="16"/>
      <c s="11"/>
      <c s="6"/>
      <c s="50"/>
      <c s="51"/>
      <c s="51"/>
      <c s="51"/>
      <c s="51"/>
      <c s="51"/>
      <c s="52"/>
      <c s="51"/>
    </row>
    <row r="594" spans="1:12" ht="15">
      <c r="A594" s="26"/>
      <c s="18"/>
      <c s="8"/>
      <c s="20" t="s">
        <v>39</v>
      </c>
      <c s="9"/>
      <c s="21">
        <f>SUM(F588:F593)</f>
        <v>180</v>
      </c>
      <c s="21">
        <f t="shared" si="379" ref="G594">SUM(G588:G593)</f>
        <v>5.2199999999999998</v>
      </c>
      <c s="21">
        <f t="shared" si="380" ref="H594">SUM(H588:H593)</f>
        <v>4.5</v>
      </c>
      <c s="21">
        <f t="shared" si="381" ref="I594">SUM(I588:I593)</f>
        <v>7.3799999999999999</v>
      </c>
      <c s="21">
        <f t="shared" si="382" ref="J594">SUM(J588:J593)</f>
        <v>117.5</v>
      </c>
      <c s="27"/>
      <c s="21">
        <f>SUM(L588:L593)</f>
        <v>17.100000000000001</v>
      </c>
    </row>
    <row r="595" spans="1:12" ht="15" thickBot="1">
      <c r="A595" s="37">
        <f>A553</f>
        <v>2</v>
      </c>
      <c s="38">
        <f>B553</f>
        <v>7</v>
      </c>
      <c s="64" t="s">
        <v>4</v>
      </c>
      <c s="65"/>
      <c s="39"/>
      <c s="40">
        <f>F560+F564+F574+F579+F587+F594</f>
        <v>2495</v>
      </c>
      <c s="40">
        <f t="shared" si="383" ref="G595">G560+G564+G574+G579+G587+G594</f>
        <v>95.659999999999997</v>
      </c>
      <c s="40">
        <f t="shared" si="384" ref="H595">H560+H564+H574+H579+H587+H594</f>
        <v>96.766000000000005</v>
      </c>
      <c s="40">
        <f t="shared" si="385" ref="I595">I560+I564+I574+I579+I587+I594</f>
        <v>386.10000000000002</v>
      </c>
      <c s="40">
        <f t="shared" si="386" ref="J595">J560+J564+J574+J579+J587+J594</f>
        <v>2350</v>
      </c>
      <c s="41"/>
      <c s="34">
        <f>L594+L587+L579+L574+L560</f>
        <v>232.31</v>
      </c>
    </row>
    <row r="596" spans="1:12" ht="12.75" thickBot="1">
      <c r="A596" s="29"/>
      <c s="30"/>
      <c s="66" t="s">
        <v>5</v>
      </c>
      <c s="66"/>
      <c s="66"/>
      <c s="42">
        <f>(F47+F89+F131+F173+F215+F257+F299+F342+F384+F426+F468+F510+F552+F595)/(IF(F47=0,0,1)+IF(F89=0,0,1)+IF(F131=0,0,1)+IF(F173=0,0,1)+IF(F215=0,0,1)+IF(F257=0,0,1)+IF(F299=0,0,1)+IF(F342=0,0,1)+IF(F384=0,0,1)+IF(F426=0,0,1)+IF(F468=0,0,1)+IF(F510=0,0,1)+IF(F552=0,0,1)+IF(F595=0,0,1))</f>
        <v>2543.8571428571427</v>
      </c>
      <c s="42">
        <f t="shared" si="387" ref="G596:L596">(G47+G89+G131+G173+G215+G257+G299+G342+G384+G426+G468+G510+G552+G595)/(IF(G47=0,0,1)+IF(G89=0,0,1)+IF(G131=0,0,1)+IF(G173=0,0,1)+IF(G215=0,0,1)+IF(G257=0,0,1)+IF(G299=0,0,1)+IF(G342=0,0,1)+IF(G384=0,0,1)+IF(G426=0,0,1)+IF(G468=0,0,1)+IF(G510=0,0,1)+IF(G552=0,0,1)+IF(G595=0,0,1))</f>
        <v>96.951428571428565</v>
      </c>
      <c s="42">
        <f t="shared" si="387"/>
        <v>94.333499999999987</v>
      </c>
      <c s="42">
        <f t="shared" si="387"/>
        <v>391.74142857142851</v>
      </c>
      <c s="42">
        <f t="shared" si="387"/>
        <v>2349.5649999999996</v>
      </c>
      <c s="42"/>
      <c s="42">
        <f>(L47+L89+L131+L173+L215+L257+L299+L342+L384+L426+L468+L510+L552+L595)/(IF(L47=0,0,1)+IF(L89=0,0,1)+IF(L131=0,0,1)+IF(L173=0,0,1)+IF(L215=0,0,1)+IF(L257=0,0,1)+IF(L299=0,0,1)+IF(L342=0,0,1)+IF(L384=0,0,1)+IF(L426=0,0,1)+IF(L468=0,0,1)+IF(L510=0,0,1)+IF(L552=0,0,1)+IF(L595=0,0,1))</f>
        <v>226.35285714285712</v>
      </c>
    </row>
  </sheetData>
  <mergeCells count="18">
    <mergeCell ref="C595:D595"/>
    <mergeCell ref="C596:E596"/>
    <mergeCell ref="C342:D342"/>
    <mergeCell ref="C384:D384"/>
    <mergeCell ref="C426:D426"/>
    <mergeCell ref="C468:D468"/>
    <mergeCell ref="C510:D510"/>
    <mergeCell ref="C552:D552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L596"/>
  <sheetViews>
    <sheetView tabSelected="1" workbookViewId="0" topLeftCell="A524">
      <selection pane="topLeft" activeCell="M600" sqref="M600"/>
    </sheetView>
  </sheetViews>
  <sheetFormatPr defaultRowHeight="15"/>
  <cols>
    <col min="4" max="4" width="17.8571428571429" customWidth="1"/>
    <col min="5" max="5" width="32.7142857142857" customWidth="1"/>
  </cols>
  <sheetData>
    <row r="1" spans="1:12" ht="41.25" customHeight="1">
      <c r="A1" s="1" t="s">
        <v>7</v>
      </c>
      <c s="68" t="s">
        <v>45</v>
      </c>
      <c s="68"/>
      <c s="68"/>
      <c s="69"/>
      <c s="13" t="s">
        <v>16</v>
      </c>
      <c s="2" t="s">
        <v>17</v>
      </c>
      <c s="67" t="s">
        <v>46</v>
      </c>
      <c s="63"/>
      <c s="63"/>
      <c s="63"/>
      <c s="2"/>
    </row>
    <row r="2" spans="1:12" ht="18.75">
      <c r="A2" s="43" t="s">
        <v>6</v>
      </c>
      <c s="2"/>
      <c s="2"/>
      <c s="1"/>
      <c s="2"/>
      <c s="2"/>
      <c s="2" t="s">
        <v>18</v>
      </c>
      <c s="67" t="s">
        <v>47</v>
      </c>
      <c s="63"/>
      <c s="63"/>
      <c s="63"/>
      <c s="2"/>
    </row>
    <row r="3" spans="1:12" ht="15">
      <c r="A3" s="4" t="s">
        <v>8</v>
      </c>
      <c s="2"/>
      <c s="2"/>
      <c s="3"/>
      <c s="46" t="s">
        <v>58</v>
      </c>
      <c s="2"/>
      <c s="2" t="s">
        <v>19</v>
      </c>
      <c s="55">
        <v>31</v>
      </c>
      <c s="55">
        <v>8</v>
      </c>
      <c s="56">
        <v>2023</v>
      </c>
      <c s="1"/>
      <c s="2"/>
    </row>
    <row r="4" spans="1:12" ht="15.75" thickBot="1">
      <c r="A4" s="2"/>
      <c s="2"/>
      <c s="2"/>
      <c s="4"/>
      <c s="2"/>
      <c s="2"/>
      <c s="2"/>
      <c s="57" t="s">
        <v>42</v>
      </c>
      <c s="57" t="s">
        <v>43</v>
      </c>
      <c s="57" t="s">
        <v>44</v>
      </c>
      <c s="2"/>
      <c s="2"/>
    </row>
    <row r="5" spans="1:12" ht="34.5" thickBot="1">
      <c r="A5" s="53" t="s">
        <v>14</v>
      </c>
      <c s="54" t="s">
        <v>15</v>
      </c>
      <c s="44" t="s">
        <v>0</v>
      </c>
      <c s="44" t="s">
        <v>13</v>
      </c>
      <c s="44" t="s">
        <v>12</v>
      </c>
      <c s="44" t="s">
        <v>40</v>
      </c>
      <c s="44" t="s">
        <v>1</v>
      </c>
      <c s="44" t="s">
        <v>2</v>
      </c>
      <c s="44" t="s">
        <v>3</v>
      </c>
      <c s="44" t="s">
        <v>10</v>
      </c>
      <c s="45" t="s">
        <v>11</v>
      </c>
      <c s="44" t="s">
        <v>41</v>
      </c>
    </row>
    <row r="6" spans="1:12" ht="15">
      <c r="A6" s="22">
        <v>1</v>
      </c>
      <c s="23">
        <v>1</v>
      </c>
      <c s="24" t="s">
        <v>20</v>
      </c>
      <c s="5" t="s">
        <v>21</v>
      </c>
      <c s="47" t="s">
        <v>48</v>
      </c>
      <c s="48">
        <v>250</v>
      </c>
      <c s="48">
        <v>12.75</v>
      </c>
      <c s="48">
        <v>12.75</v>
      </c>
      <c s="48">
        <v>65.25</v>
      </c>
      <c s="48">
        <v>304.32999999999998</v>
      </c>
      <c s="49">
        <v>1</v>
      </c>
      <c s="48">
        <v>17.030000000000001</v>
      </c>
    </row>
    <row r="7" spans="1:12" ht="15">
      <c r="A7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8" spans="1:12" ht="15">
      <c r="A8" s="25"/>
      <c s="16"/>
      <c s="11"/>
      <c s="7" t="s">
        <v>22</v>
      </c>
      <c s="50" t="s">
        <v>51</v>
      </c>
      <c s="51">
        <v>200</v>
      </c>
      <c s="51">
        <v>4.0800000000000001</v>
      </c>
      <c s="51">
        <v>3.54</v>
      </c>
      <c s="51">
        <v>17.579999999999998</v>
      </c>
      <c s="51">
        <v>88.599999999999994</v>
      </c>
      <c s="52">
        <v>3</v>
      </c>
      <c s="51">
        <v>12.35</v>
      </c>
    </row>
    <row r="9" spans="1:12" ht="15">
      <c r="A9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10" spans="1:12" ht="15">
      <c r="A10" s="25"/>
      <c s="16"/>
      <c s="11"/>
      <c s="7" t="s">
        <v>24</v>
      </c>
      <c s="50" t="s">
        <v>53</v>
      </c>
      <c s="51">
        <v>100</v>
      </c>
      <c s="51">
        <v>0.40000000000000002</v>
      </c>
      <c s="51">
        <v>0.40000000000000002</v>
      </c>
      <c s="51">
        <v>9.8000000000000007</v>
      </c>
      <c s="51">
        <v>47</v>
      </c>
      <c s="52">
        <v>82</v>
      </c>
      <c s="51">
        <v>7.5</v>
      </c>
    </row>
    <row r="11" spans="1:12" ht="15">
      <c r="A11" s="25"/>
      <c s="16"/>
      <c s="11"/>
      <c s="6"/>
      <c s="50" t="s">
        <v>52</v>
      </c>
      <c s="51">
        <v>40</v>
      </c>
      <c s="51">
        <v>5.0800000000000001</v>
      </c>
      <c s="51">
        <v>4.5999999999999996</v>
      </c>
      <c s="51">
        <v>0.28000000000000003</v>
      </c>
      <c s="51">
        <v>58</v>
      </c>
      <c s="52">
        <v>81</v>
      </c>
      <c s="51">
        <v>6</v>
      </c>
    </row>
    <row r="12" spans="1:12" ht="15">
      <c r="A12" s="25"/>
      <c s="16"/>
      <c s="11"/>
      <c s="6"/>
      <c s="50"/>
      <c s="51"/>
      <c s="51"/>
      <c s="51"/>
      <c s="51"/>
      <c s="51"/>
      <c s="52"/>
      <c s="51"/>
    </row>
    <row r="13" spans="1:12" ht="15">
      <c r="A13" s="26"/>
      <c s="18"/>
      <c s="8"/>
      <c s="19" t="s">
        <v>39</v>
      </c>
      <c s="9"/>
      <c s="21">
        <f>SUM(F6:F12)</f>
        <v>665</v>
      </c>
      <c s="21">
        <f t="shared" si="0" ref="G13:J13">SUM(G6:G12)</f>
        <v>27.409999999999997</v>
      </c>
      <c s="21">
        <f t="shared" si="0"/>
        <v>32.639999999999993</v>
      </c>
      <c s="21">
        <f t="shared" si="0"/>
        <v>124.42999999999999</v>
      </c>
      <c s="21">
        <f t="shared" si="0"/>
        <v>680</v>
      </c>
      <c s="27"/>
      <c s="21">
        <f t="shared" si="1" ref="L13">SUM(L6:L12)</f>
        <v>58.970000000000006</v>
      </c>
    </row>
    <row r="14" spans="1:12" ht="15">
      <c r="A14" s="28">
        <f>A6</f>
        <v>1</v>
      </c>
      <c s="14">
        <f>B6</f>
        <v>1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15" spans="1:12" ht="15">
      <c r="A15" s="25"/>
      <c s="16"/>
      <c s="11"/>
      <c s="6"/>
      <c s="50"/>
      <c s="51"/>
      <c s="51"/>
      <c s="51"/>
      <c s="51"/>
      <c s="51"/>
      <c s="52"/>
      <c s="51"/>
    </row>
    <row r="16" spans="1:12" ht="15">
      <c r="A16" s="25"/>
      <c s="16"/>
      <c s="11"/>
      <c s="6"/>
      <c s="50"/>
      <c s="51"/>
      <c s="51"/>
      <c s="51"/>
      <c s="51"/>
      <c s="51"/>
      <c s="52"/>
      <c s="51"/>
    </row>
    <row r="17" spans="1:12" ht="15">
      <c r="A17" s="26"/>
      <c s="18"/>
      <c s="8"/>
      <c s="19" t="s">
        <v>39</v>
      </c>
      <c s="9"/>
      <c s="21">
        <f>SUM(F14:F16)</f>
        <v>0</v>
      </c>
      <c s="21">
        <f t="shared" si="2" ref="G17:J17">SUM(G14:G16)</f>
        <v>0</v>
      </c>
      <c s="21">
        <f t="shared" si="2"/>
        <v>0</v>
      </c>
      <c s="21">
        <f t="shared" si="2"/>
        <v>0</v>
      </c>
      <c s="21">
        <f t="shared" si="2"/>
        <v>0</v>
      </c>
      <c s="27"/>
      <c s="21">
        <f ca="1">SUM(L14:L22)</f>
        <v>0</v>
      </c>
    </row>
    <row r="18" spans="1:12" ht="15">
      <c r="A18" s="28">
        <f>A6</f>
        <v>1</v>
      </c>
      <c s="14">
        <f>B6</f>
        <v>1</v>
      </c>
      <c s="10" t="s">
        <v>26</v>
      </c>
      <c s="7" t="s">
        <v>27</v>
      </c>
      <c s="50" t="s">
        <v>56</v>
      </c>
      <c s="51">
        <v>100</v>
      </c>
      <c s="51">
        <v>1</v>
      </c>
      <c s="51">
        <v>4</v>
      </c>
      <c s="51">
        <v>7</v>
      </c>
      <c s="51">
        <v>105</v>
      </c>
      <c s="52"/>
      <c s="51">
        <v>21.199999999999999</v>
      </c>
    </row>
    <row r="19" spans="1:12" ht="25.5">
      <c r="A19" s="25"/>
      <c s="16"/>
      <c s="11"/>
      <c s="7" t="s">
        <v>28</v>
      </c>
      <c s="50" t="s">
        <v>54</v>
      </c>
      <c s="51">
        <v>300</v>
      </c>
      <c s="51">
        <v>4.3899999999999997</v>
      </c>
      <c s="51">
        <v>2.4199999999999999</v>
      </c>
      <c s="51">
        <v>6.6200000000000001</v>
      </c>
      <c s="51">
        <v>70.159999999999997</v>
      </c>
      <c s="52">
        <v>4.5</v>
      </c>
      <c s="51">
        <v>28.460000000000001</v>
      </c>
    </row>
    <row r="20" spans="1:12" ht="15">
      <c r="A20" s="25"/>
      <c s="16"/>
      <c s="11"/>
      <c s="7" t="s">
        <v>29</v>
      </c>
      <c s="50" t="s">
        <v>59</v>
      </c>
      <c s="51">
        <v>120</v>
      </c>
      <c s="51">
        <v>10.26</v>
      </c>
      <c s="51">
        <v>11.460000000000001</v>
      </c>
      <c s="51">
        <v>18.190000000000001</v>
      </c>
      <c s="51">
        <v>186.19999999999999</v>
      </c>
      <c s="52">
        <v>6</v>
      </c>
      <c s="51">
        <v>24.739999999999998</v>
      </c>
    </row>
    <row r="21" spans="1:12" ht="15">
      <c r="A21" s="25"/>
      <c s="16"/>
      <c s="11"/>
      <c s="7" t="s">
        <v>30</v>
      </c>
      <c s="50" t="s">
        <v>60</v>
      </c>
      <c s="51">
        <v>180</v>
      </c>
      <c s="51">
        <v>15.4</v>
      </c>
      <c s="51">
        <v>17.199999999999999</v>
      </c>
      <c s="51">
        <v>27.289999999999999</v>
      </c>
      <c s="51">
        <v>279.30000000000001</v>
      </c>
      <c s="52">
        <v>7</v>
      </c>
      <c s="51">
        <v>8.8300000000000001</v>
      </c>
    </row>
    <row r="22" spans="1:12" ht="15">
      <c r="A22" s="25"/>
      <c s="16"/>
      <c s="11"/>
      <c s="7" t="s">
        <v>31</v>
      </c>
      <c s="50" t="s">
        <v>57</v>
      </c>
      <c s="51">
        <v>200</v>
      </c>
      <c s="51">
        <v>0.59999999999999998</v>
      </c>
      <c s="51"/>
      <c s="51">
        <v>29</v>
      </c>
      <c s="51">
        <v>111.2</v>
      </c>
      <c s="52">
        <v>8</v>
      </c>
      <c s="51">
        <v>2.6299999999999999</v>
      </c>
    </row>
    <row r="23" spans="1:12" ht="15">
      <c r="A23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24" spans="1:12" ht="15">
      <c r="A24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25" spans="1:12" ht="15">
      <c r="A25" s="25"/>
      <c s="16"/>
      <c s="11"/>
      <c s="6"/>
      <c s="50"/>
      <c s="51"/>
      <c s="51"/>
      <c s="51"/>
      <c s="51"/>
      <c s="51"/>
      <c s="52"/>
      <c s="51"/>
    </row>
    <row r="26" spans="1:12" ht="15">
      <c r="A26" s="25"/>
      <c s="16"/>
      <c s="11"/>
      <c s="6"/>
      <c s="50"/>
      <c s="51"/>
      <c s="51"/>
      <c s="51"/>
      <c s="51"/>
      <c s="51"/>
      <c s="52"/>
      <c s="51"/>
    </row>
    <row r="27" spans="1:12" ht="15">
      <c r="A27" s="26"/>
      <c s="18"/>
      <c s="8"/>
      <c s="19" t="s">
        <v>39</v>
      </c>
      <c s="9"/>
      <c s="21">
        <f>SUM(F18:F26)</f>
        <v>985</v>
      </c>
      <c s="21">
        <f t="shared" si="3" ref="G27:J27">SUM(G18:G26)</f>
        <v>39.219999999999999</v>
      </c>
      <c s="21">
        <f t="shared" si="3"/>
        <v>37.049999999999997</v>
      </c>
      <c s="21">
        <f t="shared" si="3"/>
        <v>130.22999999999999</v>
      </c>
      <c s="21">
        <f t="shared" si="3"/>
        <v>952.00000000000011</v>
      </c>
      <c s="27"/>
      <c s="21">
        <f>SUM(L18:L26)</f>
        <v>91.34999999999998</v>
      </c>
    </row>
    <row r="28" spans="1:12" ht="15">
      <c r="A28" s="28">
        <f>A6</f>
        <v>1</v>
      </c>
      <c s="14">
        <f>B6</f>
        <v>1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29" spans="1:12" ht="15">
      <c r="A29" s="25"/>
      <c s="16"/>
      <c s="11"/>
      <c s="12" t="s">
        <v>31</v>
      </c>
      <c s="50" t="s">
        <v>63</v>
      </c>
      <c s="51">
        <v>200</v>
      </c>
      <c s="51">
        <v>0.59999999999999998</v>
      </c>
      <c s="51"/>
      <c s="51">
        <v>33</v>
      </c>
      <c s="51">
        <v>101</v>
      </c>
      <c s="52"/>
      <c s="51">
        <v>9.9100000000000001</v>
      </c>
    </row>
    <row r="30" spans="1:12" ht="15">
      <c r="A30" s="25"/>
      <c s="16"/>
      <c s="11"/>
      <c s="6"/>
      <c s="50" t="s">
        <v>62</v>
      </c>
      <c s="51">
        <v>200</v>
      </c>
      <c s="51">
        <v>28.800000000000001</v>
      </c>
      <c s="51">
        <v>15</v>
      </c>
      <c s="51">
        <v>64</v>
      </c>
      <c s="51">
        <v>307</v>
      </c>
      <c s="52">
        <v>9</v>
      </c>
      <c s="51">
        <v>52.759999999999998</v>
      </c>
    </row>
    <row r="31" spans="1:12" ht="15">
      <c r="A31" s="25"/>
      <c s="16"/>
      <c s="11"/>
      <c s="6"/>
      <c s="50"/>
      <c s="51"/>
      <c s="51"/>
      <c s="51"/>
      <c s="51"/>
      <c s="51"/>
      <c s="52"/>
      <c s="51"/>
    </row>
    <row r="32" spans="1:12" ht="15">
      <c r="A32" s="26"/>
      <c s="18"/>
      <c s="8"/>
      <c s="19" t="s">
        <v>39</v>
      </c>
      <c s="9"/>
      <c s="21">
        <f>SUM(F28:F31)</f>
        <v>400</v>
      </c>
      <c s="21">
        <f t="shared" si="4" ref="G32:J32">SUM(G28:G31)</f>
        <v>29.400000000000002</v>
      </c>
      <c s="21">
        <f t="shared" si="4"/>
        <v>15</v>
      </c>
      <c s="21">
        <f t="shared" si="4"/>
        <v>97</v>
      </c>
      <c s="21">
        <f t="shared" si="4"/>
        <v>408</v>
      </c>
      <c s="27"/>
      <c s="21">
        <f>SUM(L28:L31)</f>
        <v>62.670000000000002</v>
      </c>
    </row>
    <row r="33" spans="1:12" ht="15">
      <c r="A33" s="28">
        <f>A6</f>
        <v>1</v>
      </c>
      <c s="14">
        <f>B6</f>
        <v>1</v>
      </c>
      <c s="10" t="s">
        <v>36</v>
      </c>
      <c s="7" t="s">
        <v>21</v>
      </c>
      <c s="50" t="s">
        <v>64</v>
      </c>
      <c s="51">
        <v>120</v>
      </c>
      <c s="51">
        <v>5.3600000000000003</v>
      </c>
      <c s="51">
        <v>6.5499999999999998</v>
      </c>
      <c s="51">
        <v>6.4699999999999998</v>
      </c>
      <c s="51">
        <v>97.140000000000001</v>
      </c>
      <c s="52">
        <v>10</v>
      </c>
      <c s="51">
        <v>35.869999999999997</v>
      </c>
    </row>
    <row r="34" spans="1:12" ht="15">
      <c r="A34" s="25"/>
      <c s="16"/>
      <c s="11"/>
      <c s="7" t="s">
        <v>30</v>
      </c>
      <c s="50" t="s">
        <v>95</v>
      </c>
      <c s="51">
        <v>180</v>
      </c>
      <c s="51">
        <v>8.0399999999999991</v>
      </c>
      <c s="51">
        <v>9.8300000000000001</v>
      </c>
      <c s="51">
        <v>9.6999999999999993</v>
      </c>
      <c s="51">
        <v>145.71000000000001</v>
      </c>
      <c s="52">
        <v>11</v>
      </c>
      <c s="51">
        <v>10.68</v>
      </c>
    </row>
    <row r="35" spans="1:12" ht="15">
      <c r="A35" s="25"/>
      <c s="16"/>
      <c s="11"/>
      <c s="7" t="s">
        <v>31</v>
      </c>
      <c s="50" t="s">
        <v>65</v>
      </c>
      <c s="51">
        <v>200</v>
      </c>
      <c s="51">
        <v>1.4099999999999999</v>
      </c>
      <c s="51">
        <v>1.25</v>
      </c>
      <c s="51">
        <v>14.789999999999999</v>
      </c>
      <c s="51">
        <v>83.349999999999994</v>
      </c>
      <c s="52">
        <v>12.130000000000001</v>
      </c>
      <c s="51">
        <v>7.5999999999999996</v>
      </c>
    </row>
    <row r="36" spans="1:12" ht="15">
      <c r="A36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37" spans="1:12" ht="15">
      <c r="A37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38" spans="1:12" ht="15">
      <c r="A38" s="25"/>
      <c s="16"/>
      <c s="11"/>
      <c s="6"/>
      <c s="50"/>
      <c s="51"/>
      <c s="51"/>
      <c s="51"/>
      <c s="51"/>
      <c s="51"/>
      <c s="52"/>
      <c s="51"/>
    </row>
    <row r="39" spans="1:12" ht="15">
      <c r="A39" s="26"/>
      <c s="18"/>
      <c s="8"/>
      <c s="19" t="s">
        <v>39</v>
      </c>
      <c s="9"/>
      <c s="21">
        <f>SUM(F33:F38)</f>
        <v>600</v>
      </c>
      <c s="21">
        <f t="shared" si="5" ref="G39:J39">SUM(G33:G38)</f>
        <v>23.210000000000001</v>
      </c>
      <c s="21">
        <f t="shared" si="5"/>
        <v>19.679999999999996</v>
      </c>
      <c s="21">
        <f t="shared" si="5"/>
        <v>78.310000000000002</v>
      </c>
      <c s="21">
        <f t="shared" si="5"/>
        <v>544</v>
      </c>
      <c s="27"/>
      <c s="21">
        <f>SUM(L33:L38)</f>
        <v>60.75</v>
      </c>
    </row>
    <row r="40" spans="1:12" ht="15">
      <c r="A40" s="28">
        <f>A6</f>
        <v>1</v>
      </c>
      <c s="14">
        <f>B6</f>
        <v>1</v>
      </c>
      <c s="10" t="s">
        <v>37</v>
      </c>
      <c s="12" t="s">
        <v>38</v>
      </c>
      <c s="50" t="s">
        <v>66</v>
      </c>
      <c s="51">
        <v>200</v>
      </c>
      <c s="51">
        <v>7.2000000000000002</v>
      </c>
      <c s="51">
        <v>3</v>
      </c>
      <c s="51">
        <v>7.2000000000000002</v>
      </c>
      <c s="51">
        <v>136</v>
      </c>
      <c s="52"/>
      <c s="51">
        <v>13.33</v>
      </c>
    </row>
    <row r="41" spans="1:12" ht="15">
      <c r="A41" s="25"/>
      <c s="16"/>
      <c s="11"/>
      <c s="12" t="s">
        <v>35</v>
      </c>
      <c s="50"/>
      <c s="51"/>
      <c s="51"/>
      <c s="51"/>
      <c s="51"/>
      <c s="51"/>
      <c s="52"/>
      <c s="51"/>
    </row>
    <row r="42" spans="1:12" ht="15">
      <c r="A42" s="25"/>
      <c s="16"/>
      <c s="11"/>
      <c s="12" t="s">
        <v>31</v>
      </c>
      <c s="50"/>
      <c s="51"/>
      <c s="51"/>
      <c s="51"/>
      <c s="51"/>
      <c s="51"/>
      <c s="52"/>
      <c s="51"/>
    </row>
    <row r="43" spans="1:12" ht="15">
      <c r="A43" s="25"/>
      <c s="16"/>
      <c s="11"/>
      <c s="12" t="s">
        <v>24</v>
      </c>
      <c s="50"/>
      <c s="51"/>
      <c s="51"/>
      <c s="51"/>
      <c s="51"/>
      <c s="51"/>
      <c s="52"/>
      <c s="51"/>
    </row>
    <row r="44" spans="1:12" ht="15">
      <c r="A44" s="25"/>
      <c s="16"/>
      <c s="11"/>
      <c s="6"/>
      <c s="50"/>
      <c s="51"/>
      <c s="51"/>
      <c s="51"/>
      <c s="51"/>
      <c s="51"/>
      <c s="52"/>
      <c s="51"/>
    </row>
    <row r="45" spans="1:12" ht="15">
      <c r="A45" s="25"/>
      <c s="16"/>
      <c s="11"/>
      <c s="6"/>
      <c s="50"/>
      <c s="51"/>
      <c s="51"/>
      <c s="51"/>
      <c s="51"/>
      <c s="51"/>
      <c s="52"/>
      <c s="51"/>
    </row>
    <row r="46" spans="1:12" ht="15">
      <c r="A46" s="26"/>
      <c s="18"/>
      <c s="8"/>
      <c s="20" t="s">
        <v>39</v>
      </c>
      <c s="9"/>
      <c s="21">
        <f>SUM(F40:F45)</f>
        <v>200</v>
      </c>
      <c s="21">
        <f t="shared" si="6" ref="G46:J46">SUM(G40:G45)</f>
        <v>7.2000000000000002</v>
      </c>
      <c s="21">
        <f t="shared" si="6"/>
        <v>3</v>
      </c>
      <c s="21">
        <f t="shared" si="6"/>
        <v>7.2000000000000002</v>
      </c>
      <c s="21">
        <f t="shared" si="6"/>
        <v>136</v>
      </c>
      <c s="27"/>
      <c s="21">
        <f>SUM(L40:L45)</f>
        <v>13.33</v>
      </c>
    </row>
    <row r="47" spans="1:12" ht="15.75" thickBot="1">
      <c r="A47" s="31">
        <f>A6</f>
        <v>1</v>
      </c>
      <c s="32">
        <f>B6</f>
        <v>1</v>
      </c>
      <c s="59" t="s">
        <v>4</v>
      </c>
      <c s="60"/>
      <c s="33"/>
      <c s="34">
        <f>F13+F17+F27+F32+F39+F46</f>
        <v>2850</v>
      </c>
      <c s="34">
        <f t="shared" si="7" ref="G47:J47">G13+G17+G27+G32+G39+G46</f>
        <v>126.44000000000001</v>
      </c>
      <c s="34">
        <f t="shared" si="7"/>
        <v>107.36999999999999</v>
      </c>
      <c s="34">
        <f t="shared" si="7"/>
        <v>437.16999999999996</v>
      </c>
      <c s="34">
        <f t="shared" si="7"/>
        <v>2720</v>
      </c>
      <c s="35"/>
      <c s="34">
        <f>L46+L39+L32+L27+L13</f>
        <v>287.06999999999999</v>
      </c>
    </row>
    <row r="48" spans="1:12" ht="15">
      <c r="A48" s="15">
        <v>1</v>
      </c>
      <c s="16">
        <v>2</v>
      </c>
      <c s="24" t="s">
        <v>20</v>
      </c>
      <c s="5" t="s">
        <v>21</v>
      </c>
      <c s="47" t="s">
        <v>71</v>
      </c>
      <c s="48">
        <v>250</v>
      </c>
      <c s="48">
        <v>10.699999999999999</v>
      </c>
      <c s="48">
        <v>13.699999999999999</v>
      </c>
      <c s="48">
        <v>54.869999999999997</v>
      </c>
      <c s="48">
        <v>353.68000000000001</v>
      </c>
      <c s="49">
        <v>14</v>
      </c>
      <c s="48">
        <v>16.190000000000001</v>
      </c>
    </row>
    <row r="49" spans="1:12" ht="15">
      <c r="A49" s="1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50" spans="1:12" ht="15">
      <c r="A50" s="15"/>
      <c s="16"/>
      <c s="11"/>
      <c s="7" t="s">
        <v>22</v>
      </c>
      <c s="50" t="s">
        <v>70</v>
      </c>
      <c s="51">
        <v>200</v>
      </c>
      <c s="51"/>
      <c s="51"/>
      <c s="51">
        <v>0.40000000000000002</v>
      </c>
      <c s="51">
        <v>2</v>
      </c>
      <c s="52">
        <v>12.15</v>
      </c>
      <c s="51">
        <v>4.2000000000000002</v>
      </c>
    </row>
    <row r="51" spans="1:12" ht="15">
      <c r="A51" s="1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52" spans="1:12" ht="15">
      <c r="A52" s="15"/>
      <c s="16"/>
      <c s="11"/>
      <c s="7" t="s">
        <v>24</v>
      </c>
      <c s="50" t="s">
        <v>69</v>
      </c>
      <c s="51">
        <v>100</v>
      </c>
      <c s="51">
        <v>1.5</v>
      </c>
      <c s="51">
        <v>0.5</v>
      </c>
      <c s="51">
        <v>21</v>
      </c>
      <c s="51">
        <v>76</v>
      </c>
      <c s="52"/>
      <c s="51">
        <v>14.4</v>
      </c>
    </row>
    <row r="53" spans="1:12" ht="15">
      <c r="A53" s="15"/>
      <c s="16"/>
      <c s="11"/>
      <c s="6"/>
      <c s="50" t="s">
        <v>68</v>
      </c>
      <c s="51">
        <v>12</v>
      </c>
      <c s="51">
        <v>0.10000000000000001</v>
      </c>
      <c s="51">
        <v>0.070000000000000007</v>
      </c>
      <c s="51">
        <v>17</v>
      </c>
      <c s="51">
        <v>66.25</v>
      </c>
      <c s="52"/>
      <c s="51">
        <v>1.8400000000000001</v>
      </c>
    </row>
    <row r="54" spans="1:12" ht="15">
      <c r="A54" s="15"/>
      <c s="16"/>
      <c s="11"/>
      <c s="6"/>
      <c s="50"/>
      <c s="51"/>
      <c s="51"/>
      <c s="51"/>
      <c s="51"/>
      <c s="51"/>
      <c s="52"/>
      <c s="51"/>
    </row>
    <row r="55" spans="1:12" ht="15">
      <c r="A55" s="17"/>
      <c s="18"/>
      <c s="8"/>
      <c s="19" t="s">
        <v>39</v>
      </c>
      <c s="9"/>
      <c s="21">
        <f>SUM(F48:F54)</f>
        <v>637</v>
      </c>
      <c s="21">
        <f t="shared" si="8" ref="G55:J55">SUM(G48:G54)</f>
        <v>17.399999999999999</v>
      </c>
      <c s="21">
        <f t="shared" si="8"/>
        <v>25.620000000000001</v>
      </c>
      <c s="21">
        <f t="shared" si="8"/>
        <v>124.78999999999999</v>
      </c>
      <c s="21">
        <f t="shared" si="8"/>
        <v>680</v>
      </c>
      <c s="27"/>
      <c s="21">
        <f t="shared" si="9" ref="L55:L97">SUM(L48:L54)</f>
        <v>52.720000000000006</v>
      </c>
    </row>
    <row r="56" spans="1:12" ht="15">
      <c r="A56" s="14">
        <f>A48</f>
        <v>1</v>
      </c>
      <c s="14">
        <f>B48</f>
        <v>2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57" spans="1:12" ht="15">
      <c r="A57" s="15"/>
      <c s="16"/>
      <c s="11"/>
      <c s="6"/>
      <c s="50"/>
      <c s="51"/>
      <c s="51"/>
      <c s="51"/>
      <c s="51"/>
      <c s="51"/>
      <c s="52"/>
      <c s="51"/>
    </row>
    <row r="58" spans="1:12" ht="15">
      <c r="A58" s="15"/>
      <c s="16"/>
      <c s="11"/>
      <c s="6"/>
      <c s="50"/>
      <c s="51"/>
      <c s="51"/>
      <c s="51"/>
      <c s="51"/>
      <c s="51"/>
      <c s="52"/>
      <c s="51"/>
    </row>
    <row r="59" spans="1:12" ht="15">
      <c r="A59" s="17"/>
      <c s="18"/>
      <c s="8"/>
      <c s="19" t="s">
        <v>39</v>
      </c>
      <c s="9"/>
      <c s="21">
        <f>SUM(F56:F58)</f>
        <v>0</v>
      </c>
      <c s="21">
        <f t="shared" si="10" ref="G59:J59">SUM(G56:G58)</f>
        <v>0</v>
      </c>
      <c s="21">
        <f t="shared" si="10"/>
        <v>0</v>
      </c>
      <c s="21">
        <f t="shared" si="10"/>
        <v>0</v>
      </c>
      <c s="21">
        <f t="shared" si="10"/>
        <v>0</v>
      </c>
      <c s="27"/>
      <c s="21">
        <f ca="1" t="shared" si="11" ref="L59">SUM(L56:L64)</f>
        <v>0</v>
      </c>
    </row>
    <row r="60" spans="1:12" ht="15">
      <c r="A60" s="14">
        <f>A48</f>
        <v>1</v>
      </c>
      <c s="14">
        <f>B48</f>
        <v>2</v>
      </c>
      <c s="10" t="s">
        <v>26</v>
      </c>
      <c s="7" t="s">
        <v>27</v>
      </c>
      <c s="50" t="s">
        <v>74</v>
      </c>
      <c s="51">
        <v>100</v>
      </c>
      <c s="51">
        <v>3.2000000000000002</v>
      </c>
      <c s="51">
        <v>8.1999999999999993</v>
      </c>
      <c s="51">
        <v>10.199999999999999</v>
      </c>
      <c s="51">
        <v>144.90000000000001</v>
      </c>
      <c s="52"/>
      <c s="51">
        <v>21.199999999999999</v>
      </c>
    </row>
    <row r="61" spans="1:12" ht="25.5">
      <c r="A61" s="15"/>
      <c s="16"/>
      <c s="11"/>
      <c s="7" t="s">
        <v>28</v>
      </c>
      <c s="50" t="s">
        <v>72</v>
      </c>
      <c s="51">
        <v>300</v>
      </c>
      <c s="51">
        <v>1.3799999999999999</v>
      </c>
      <c s="51">
        <v>1.4299999999999999</v>
      </c>
      <c s="51">
        <v>1.8999999999999999</v>
      </c>
      <c s="51">
        <v>47.740000000000002</v>
      </c>
      <c s="52">
        <v>4.1600000000000001</v>
      </c>
      <c s="51">
        <v>28.870000000000001</v>
      </c>
    </row>
    <row r="62" spans="1:12" ht="38.25">
      <c r="A62" s="15"/>
      <c s="16"/>
      <c s="11"/>
      <c s="7" t="s">
        <v>29</v>
      </c>
      <c s="50" t="s">
        <v>73</v>
      </c>
      <c s="51">
        <v>280</v>
      </c>
      <c s="51">
        <v>14.17</v>
      </c>
      <c s="51">
        <v>20.289999999999999</v>
      </c>
      <c s="51">
        <v>28.370000000000001</v>
      </c>
      <c s="51">
        <v>444.42000000000002</v>
      </c>
      <c s="52">
        <v>17.18</v>
      </c>
      <c s="51">
        <v>31.789999999999999</v>
      </c>
    </row>
    <row r="63" spans="1:12" ht="15">
      <c r="A63" s="15"/>
      <c s="16"/>
      <c s="11"/>
      <c s="7" t="s">
        <v>30</v>
      </c>
      <c s="50"/>
      <c s="51"/>
      <c s="51"/>
      <c s="51"/>
      <c s="51"/>
      <c s="51"/>
      <c s="52"/>
      <c s="51"/>
    </row>
    <row r="64" spans="1:12" ht="15">
      <c r="A64" s="15"/>
      <c s="16"/>
      <c s="11"/>
      <c s="7" t="s">
        <v>31</v>
      </c>
      <c s="50" t="s">
        <v>75</v>
      </c>
      <c s="51">
        <v>200</v>
      </c>
      <c s="51">
        <v>0.78000000000000003</v>
      </c>
      <c s="51">
        <v>0.045999999999999999</v>
      </c>
      <c s="51">
        <v>27.629999999999999</v>
      </c>
      <c s="51">
        <v>114.8</v>
      </c>
      <c s="52">
        <v>8</v>
      </c>
      <c s="51">
        <v>5.5599999999999996</v>
      </c>
    </row>
    <row r="65" spans="1:12" ht="15">
      <c r="A65" s="1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66" spans="1:12" ht="15">
      <c r="A66" s="1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67" spans="1:12" ht="15">
      <c r="A67" s="15"/>
      <c s="16"/>
      <c s="11"/>
      <c s="6"/>
      <c s="50"/>
      <c s="51"/>
      <c s="51"/>
      <c s="51"/>
      <c s="51"/>
      <c s="51"/>
      <c s="52"/>
      <c s="51"/>
    </row>
    <row r="68" spans="1:12" ht="15">
      <c r="A68" s="15"/>
      <c s="16"/>
      <c s="11"/>
      <c s="6"/>
      <c s="50"/>
      <c s="51"/>
      <c s="51"/>
      <c s="51"/>
      <c s="51"/>
      <c s="51"/>
      <c s="52"/>
      <c s="51"/>
    </row>
    <row r="69" spans="1:12" ht="15">
      <c r="A69" s="17"/>
      <c s="18"/>
      <c s="8"/>
      <c s="19" t="s">
        <v>39</v>
      </c>
      <c s="9"/>
      <c s="21">
        <f>SUM(F60:F68)</f>
        <v>965</v>
      </c>
      <c s="21">
        <f t="shared" si="12" ref="G69:J69">SUM(G60:G68)</f>
        <v>27.100000000000001</v>
      </c>
      <c s="21">
        <f t="shared" si="12"/>
        <v>31.935999999999996</v>
      </c>
      <c s="21">
        <f t="shared" si="12"/>
        <v>110.22999999999999</v>
      </c>
      <c s="21">
        <f t="shared" si="12"/>
        <v>952</v>
      </c>
      <c s="27"/>
      <c s="21">
        <f>SUM(L60:L68)</f>
        <v>92.909999999999997</v>
      </c>
    </row>
    <row r="70" spans="1:12" ht="15">
      <c r="A70" s="14">
        <f>A48</f>
        <v>1</v>
      </c>
      <c s="14">
        <f>B48</f>
        <v>2</v>
      </c>
      <c s="10" t="s">
        <v>34</v>
      </c>
      <c s="12" t="s">
        <v>35</v>
      </c>
      <c s="50" t="s">
        <v>76</v>
      </c>
      <c s="51">
        <v>150</v>
      </c>
      <c s="51">
        <v>14.550000000000001</v>
      </c>
      <c s="51">
        <v>23.41</v>
      </c>
      <c s="51">
        <v>87.090000000000003</v>
      </c>
      <c s="51">
        <v>307</v>
      </c>
      <c s="52">
        <v>19.199999999999999</v>
      </c>
      <c s="51">
        <v>15.220000000000001</v>
      </c>
    </row>
    <row r="71" spans="1:12" ht="15">
      <c r="A71" s="15"/>
      <c s="16"/>
      <c s="11"/>
      <c s="12" t="s">
        <v>31</v>
      </c>
      <c s="50" t="s">
        <v>77</v>
      </c>
      <c s="51">
        <v>200</v>
      </c>
      <c s="51">
        <v>1</v>
      </c>
      <c s="51">
        <v>0.20000000000000001</v>
      </c>
      <c s="51">
        <v>20.199999999999999</v>
      </c>
      <c s="51">
        <v>101</v>
      </c>
      <c s="52"/>
      <c s="51">
        <v>9.9100000000000001</v>
      </c>
    </row>
    <row r="72" spans="1:12" ht="15">
      <c r="A72" s="15"/>
      <c s="16"/>
      <c s="11"/>
      <c s="6"/>
      <c s="50"/>
      <c s="51"/>
      <c s="51"/>
      <c s="51"/>
      <c s="51"/>
      <c s="51"/>
      <c s="52"/>
      <c s="51"/>
    </row>
    <row r="73" spans="1:12" ht="15">
      <c r="A73" s="15"/>
      <c s="16"/>
      <c s="11"/>
      <c s="6"/>
      <c s="50"/>
      <c s="51"/>
      <c s="51"/>
      <c s="51"/>
      <c s="51"/>
      <c s="51"/>
      <c s="52"/>
      <c s="51"/>
    </row>
    <row r="74" spans="1:12" ht="15">
      <c r="A74" s="17"/>
      <c s="18"/>
      <c s="8"/>
      <c s="19" t="s">
        <v>39</v>
      </c>
      <c s="9"/>
      <c s="21">
        <f>SUM(F70:F73)</f>
        <v>350</v>
      </c>
      <c s="21">
        <f t="shared" si="13" ref="G74:J74">SUM(G70:G73)</f>
        <v>15.550000000000001</v>
      </c>
      <c s="21">
        <f t="shared" si="13"/>
        <v>23.609999999999999</v>
      </c>
      <c s="21">
        <f t="shared" si="13"/>
        <v>107.29000000000001</v>
      </c>
      <c s="21">
        <f t="shared" si="13"/>
        <v>408</v>
      </c>
      <c s="27"/>
      <c s="21">
        <f t="shared" si="14" ref="L74">SUM(L67:L73)</f>
        <v>118.03999999999999</v>
      </c>
    </row>
    <row r="75" spans="1:12" ht="15">
      <c r="A75" s="14">
        <f>A48</f>
        <v>1</v>
      </c>
      <c s="14">
        <f>B48</f>
        <v>2</v>
      </c>
      <c s="10" t="s">
        <v>36</v>
      </c>
      <c s="7" t="s">
        <v>21</v>
      </c>
      <c s="50" t="s">
        <v>78</v>
      </c>
      <c s="51">
        <v>300</v>
      </c>
      <c s="51">
        <v>6.3600000000000003</v>
      </c>
      <c s="51">
        <v>7.0099999999999998</v>
      </c>
      <c s="51">
        <v>30.739999999999998</v>
      </c>
      <c s="51">
        <v>220.59999999999999</v>
      </c>
      <c s="52">
        <v>21.219999999999999</v>
      </c>
      <c s="51">
        <v>6.5199999999999996</v>
      </c>
    </row>
    <row r="76" spans="1:12" ht="15">
      <c r="A76" s="15"/>
      <c s="16"/>
      <c s="11"/>
      <c s="7" t="s">
        <v>30</v>
      </c>
      <c s="50"/>
      <c s="51"/>
      <c s="51"/>
      <c s="51"/>
      <c s="51"/>
      <c s="51"/>
      <c s="52"/>
      <c s="51"/>
    </row>
    <row r="77" spans="1:12" ht="15">
      <c r="A77" s="15"/>
      <c s="16"/>
      <c s="11"/>
      <c s="7" t="s">
        <v>31</v>
      </c>
      <c s="50"/>
      <c s="51"/>
      <c s="51"/>
      <c s="51"/>
      <c s="51"/>
      <c s="51"/>
      <c s="52"/>
      <c s="51"/>
    </row>
    <row r="78" spans="1:12" ht="15">
      <c r="A78" s="1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79" spans="1:12" ht="15">
      <c r="A79" s="1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80" spans="1:12" ht="15">
      <c r="A80" s="15"/>
      <c s="16"/>
      <c s="11"/>
      <c s="6"/>
      <c s="50" t="s">
        <v>79</v>
      </c>
      <c s="51">
        <v>200</v>
      </c>
      <c s="51"/>
      <c s="51"/>
      <c s="51">
        <v>26.600000000000001</v>
      </c>
      <c s="51">
        <v>105.59999999999999</v>
      </c>
      <c s="52">
        <v>23</v>
      </c>
      <c s="51">
        <v>2.3700000000000001</v>
      </c>
    </row>
    <row r="81" spans="1:12" ht="15">
      <c r="A81" s="17"/>
      <c s="18"/>
      <c s="8"/>
      <c s="19" t="s">
        <v>39</v>
      </c>
      <c s="9"/>
      <c s="21">
        <f>SUM(F75:F80)</f>
        <v>600</v>
      </c>
      <c s="21">
        <f t="shared" si="15" ref="G81:J81">SUM(G75:G80)</f>
        <v>14.760000000000002</v>
      </c>
      <c s="21">
        <f t="shared" si="15"/>
        <v>9.0600000000000005</v>
      </c>
      <c s="21">
        <f t="shared" si="15"/>
        <v>104.69</v>
      </c>
      <c s="21">
        <f t="shared" si="15"/>
        <v>544</v>
      </c>
      <c s="27"/>
      <c s="21">
        <f>SUM(L75:L80)</f>
        <v>15.489999999999998</v>
      </c>
    </row>
    <row r="82" spans="1:12" ht="15">
      <c r="A82" s="14">
        <f>A48</f>
        <v>1</v>
      </c>
      <c s="14">
        <f>B48</f>
        <v>2</v>
      </c>
      <c s="10" t="s">
        <v>37</v>
      </c>
      <c s="12" t="s">
        <v>38</v>
      </c>
      <c s="50" t="s">
        <v>80</v>
      </c>
      <c s="51">
        <v>200</v>
      </c>
      <c s="51">
        <v>5.4000000000000004</v>
      </c>
      <c s="51">
        <v>5</v>
      </c>
      <c s="51">
        <v>21.600000000000001</v>
      </c>
      <c s="51">
        <v>136</v>
      </c>
      <c s="52"/>
      <c s="51">
        <v>20</v>
      </c>
    </row>
    <row r="83" spans="1:12" ht="15">
      <c r="A83" s="15"/>
      <c s="16"/>
      <c s="11"/>
      <c s="12" t="s">
        <v>35</v>
      </c>
      <c s="50"/>
      <c s="51"/>
      <c s="51"/>
      <c s="51"/>
      <c s="51"/>
      <c s="51"/>
      <c s="52"/>
      <c s="51"/>
    </row>
    <row r="84" spans="1:12" ht="15">
      <c r="A84" s="15"/>
      <c s="16"/>
      <c s="11"/>
      <c s="12" t="s">
        <v>31</v>
      </c>
      <c s="50"/>
      <c s="51"/>
      <c s="51"/>
      <c s="51"/>
      <c s="51"/>
      <c s="51"/>
      <c s="52"/>
      <c s="51"/>
    </row>
    <row r="85" spans="1:12" ht="15">
      <c r="A85" s="15"/>
      <c s="16"/>
      <c s="11"/>
      <c s="12" t="s">
        <v>24</v>
      </c>
      <c s="50"/>
      <c s="51"/>
      <c s="51"/>
      <c s="51"/>
      <c s="51"/>
      <c s="51"/>
      <c s="52"/>
      <c s="51"/>
    </row>
    <row r="86" spans="1:12" ht="15">
      <c r="A86" s="15"/>
      <c s="16"/>
      <c s="11"/>
      <c s="6"/>
      <c s="50"/>
      <c s="51"/>
      <c s="51"/>
      <c s="51"/>
      <c s="51"/>
      <c s="51"/>
      <c s="52"/>
      <c s="51"/>
    </row>
    <row r="87" spans="1:12" ht="15">
      <c r="A87" s="15"/>
      <c s="16"/>
      <c s="11"/>
      <c s="6"/>
      <c s="50"/>
      <c s="51"/>
      <c s="51"/>
      <c s="51"/>
      <c s="51"/>
      <c s="51"/>
      <c s="52"/>
      <c s="51"/>
    </row>
    <row r="88" spans="1:12" ht="15">
      <c r="A88" s="17"/>
      <c s="18"/>
      <c s="8"/>
      <c s="20" t="s">
        <v>39</v>
      </c>
      <c s="9"/>
      <c s="21">
        <f>SUM(F82:F87)</f>
        <v>200</v>
      </c>
      <c s="21">
        <f t="shared" si="16" ref="G88:J88">SUM(G82:G87)</f>
        <v>5.4000000000000004</v>
      </c>
      <c s="21">
        <f t="shared" si="16"/>
        <v>5</v>
      </c>
      <c s="21">
        <f t="shared" si="16"/>
        <v>21.600000000000001</v>
      </c>
      <c s="21">
        <f t="shared" si="16"/>
        <v>136</v>
      </c>
      <c s="27"/>
      <c s="21">
        <f>SUM(L82:L87)</f>
        <v>20</v>
      </c>
    </row>
    <row r="89" spans="1:12" ht="15.75" thickBot="1">
      <c r="A89" s="36">
        <f>A48</f>
        <v>1</v>
      </c>
      <c s="36">
        <f>B48</f>
        <v>2</v>
      </c>
      <c s="59" t="s">
        <v>4</v>
      </c>
      <c s="60"/>
      <c s="33"/>
      <c s="34">
        <f>F55+F59+F69+F74+F81+F88</f>
        <v>2752</v>
      </c>
      <c s="34">
        <f t="shared" si="17" ref="G89:J89">G55+G59+G69+G74+G81+G88</f>
        <v>80.210000000000008</v>
      </c>
      <c s="34">
        <f t="shared" si="17"/>
        <v>95.225999999999999</v>
      </c>
      <c s="34">
        <f t="shared" si="17"/>
        <v>468.60000000000002</v>
      </c>
      <c s="34">
        <f t="shared" si="17"/>
        <v>2720</v>
      </c>
      <c s="35"/>
      <c s="34">
        <f>L88+L81+L74+L69+L55</f>
        <v>299.15999999999997</v>
      </c>
    </row>
    <row r="90" spans="1:12" ht="15">
      <c r="A90" s="22">
        <v>1</v>
      </c>
      <c s="23">
        <v>3</v>
      </c>
      <c s="24" t="s">
        <v>20</v>
      </c>
      <c s="5" t="s">
        <v>21</v>
      </c>
      <c s="47" t="s">
        <v>81</v>
      </c>
      <c s="48">
        <v>250</v>
      </c>
      <c s="48">
        <v>10.5</v>
      </c>
      <c s="48">
        <v>10</v>
      </c>
      <c s="48">
        <v>55</v>
      </c>
      <c s="48">
        <v>304.32999999999998</v>
      </c>
      <c s="49">
        <v>24</v>
      </c>
      <c s="48">
        <v>19.059999999999999</v>
      </c>
    </row>
    <row r="91" spans="1:12" ht="15">
      <c r="A91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92" spans="1:12" ht="15">
      <c r="A92" s="25"/>
      <c s="16"/>
      <c s="11"/>
      <c s="7" t="s">
        <v>22</v>
      </c>
      <c s="50" t="s">
        <v>84</v>
      </c>
      <c s="51">
        <v>200</v>
      </c>
      <c s="51">
        <v>3.1699999999999999</v>
      </c>
      <c s="51">
        <v>2.6800000000000002</v>
      </c>
      <c s="51">
        <v>15.949999999999999</v>
      </c>
      <c s="51">
        <v>80.599999999999994</v>
      </c>
      <c s="52">
        <v>26</v>
      </c>
      <c s="51">
        <v>11.789999999999999</v>
      </c>
    </row>
    <row r="93" spans="1:12" ht="15">
      <c r="A93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94" spans="1:12" ht="15">
      <c r="A94" s="25"/>
      <c s="16"/>
      <c s="11"/>
      <c s="7" t="s">
        <v>24</v>
      </c>
      <c s="50" t="s">
        <v>83</v>
      </c>
      <c s="51">
        <v>100</v>
      </c>
      <c s="51">
        <v>0.90000000000000002</v>
      </c>
      <c s="51">
        <v>0.20000000000000001</v>
      </c>
      <c s="51">
        <v>8.0999999999999996</v>
      </c>
      <c s="51">
        <v>43</v>
      </c>
      <c s="52"/>
      <c s="51">
        <v>20.899999999999999</v>
      </c>
    </row>
    <row r="95" spans="1:12" ht="15">
      <c r="A95" s="25"/>
      <c s="16"/>
      <c s="11"/>
      <c s="6"/>
      <c s="50" t="s">
        <v>82</v>
      </c>
      <c s="51">
        <v>25</v>
      </c>
      <c s="51">
        <v>5.7999999999999998</v>
      </c>
      <c s="51">
        <v>7.3700000000000001</v>
      </c>
      <c s="51"/>
      <c s="51">
        <v>70</v>
      </c>
      <c s="52">
        <v>25</v>
      </c>
      <c s="51">
        <v>9.1600000000000001</v>
      </c>
    </row>
    <row r="96" spans="1:12" ht="15">
      <c r="A96" s="25"/>
      <c s="16"/>
      <c s="11"/>
      <c s="6"/>
      <c s="50"/>
      <c s="51"/>
      <c s="51"/>
      <c s="51"/>
      <c s="51"/>
      <c s="51"/>
      <c s="52"/>
      <c s="51"/>
    </row>
    <row r="97" spans="1:12" ht="15">
      <c r="A97" s="26"/>
      <c s="18"/>
      <c s="8"/>
      <c s="19" t="s">
        <v>39</v>
      </c>
      <c s="9"/>
      <c s="21">
        <f>SUM(F90:F96)</f>
        <v>650</v>
      </c>
      <c s="21">
        <f t="shared" si="18" ref="G97:J97">SUM(G90:G96)</f>
        <v>25.469999999999999</v>
      </c>
      <c s="21">
        <f t="shared" si="18"/>
        <v>31.599999999999998</v>
      </c>
      <c s="21">
        <f t="shared" si="18"/>
        <v>110.56999999999999</v>
      </c>
      <c s="21">
        <f t="shared" si="18"/>
        <v>680</v>
      </c>
      <c s="27"/>
      <c s="21">
        <f t="shared" si="9"/>
        <v>77</v>
      </c>
    </row>
    <row r="98" spans="1:12" ht="15">
      <c r="A98" s="28">
        <f>A90</f>
        <v>1</v>
      </c>
      <c s="14">
        <f>B90</f>
        <v>3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99" spans="1:12" ht="15">
      <c r="A99" s="25"/>
      <c s="16"/>
      <c s="11"/>
      <c s="6"/>
      <c s="50"/>
      <c s="51"/>
      <c s="51"/>
      <c s="51"/>
      <c s="51"/>
      <c s="51"/>
      <c s="52"/>
      <c s="51"/>
    </row>
    <row r="100" spans="1:12" ht="15">
      <c r="A100" s="25"/>
      <c s="16"/>
      <c s="11"/>
      <c s="6"/>
      <c s="50"/>
      <c s="51"/>
      <c s="51"/>
      <c s="51"/>
      <c s="51"/>
      <c s="51"/>
      <c s="52"/>
      <c s="51"/>
    </row>
    <row r="101" spans="1:12" ht="15">
      <c r="A101" s="26"/>
      <c s="18"/>
      <c s="8"/>
      <c s="19" t="s">
        <v>39</v>
      </c>
      <c s="9"/>
      <c s="21">
        <f>SUM(F98:F100)</f>
        <v>0</v>
      </c>
      <c s="21">
        <f t="shared" si="19" ref="G101:J101">SUM(G98:G100)</f>
        <v>0</v>
      </c>
      <c s="21">
        <f t="shared" si="19"/>
        <v>0</v>
      </c>
      <c s="21">
        <f t="shared" si="19"/>
        <v>0</v>
      </c>
      <c s="21">
        <f t="shared" si="19"/>
        <v>0</v>
      </c>
      <c s="27"/>
      <c s="21">
        <f ca="1" t="shared" si="20" ref="L101">SUM(L98:L106)</f>
        <v>0</v>
      </c>
    </row>
    <row r="102" spans="1:12" ht="15">
      <c r="A102" s="28">
        <f>A90</f>
        <v>1</v>
      </c>
      <c s="14">
        <f>B90</f>
        <v>3</v>
      </c>
      <c s="10" t="s">
        <v>26</v>
      </c>
      <c s="7" t="s">
        <v>27</v>
      </c>
      <c s="50" t="s">
        <v>87</v>
      </c>
      <c s="51">
        <v>100</v>
      </c>
      <c s="51">
        <v>2.1099999999999999</v>
      </c>
      <c s="51">
        <v>9.0199999999999996</v>
      </c>
      <c s="51">
        <v>12.390000000000001</v>
      </c>
      <c s="51">
        <v>89.200000000000003</v>
      </c>
      <c s="52">
        <v>30</v>
      </c>
      <c s="51">
        <v>3.8500000000000001</v>
      </c>
    </row>
    <row r="103" spans="1:12" ht="15">
      <c r="A103" s="25"/>
      <c s="16"/>
      <c s="11"/>
      <c s="7" t="s">
        <v>28</v>
      </c>
      <c s="50" t="s">
        <v>85</v>
      </c>
      <c s="51">
        <v>300</v>
      </c>
      <c s="51">
        <v>2.8300000000000001</v>
      </c>
      <c s="51">
        <v>11.76</v>
      </c>
      <c s="51">
        <v>3.8300000000000001</v>
      </c>
      <c s="51">
        <v>72.069999999999993</v>
      </c>
      <c s="52">
        <v>4.2699999999999996</v>
      </c>
      <c s="51">
        <v>19.600000000000001</v>
      </c>
    </row>
    <row r="104" spans="1:12" ht="15">
      <c r="A104" s="25"/>
      <c s="16"/>
      <c s="11"/>
      <c s="7" t="s">
        <v>29</v>
      </c>
      <c s="50" t="s">
        <v>86</v>
      </c>
      <c s="51">
        <v>100</v>
      </c>
      <c s="51">
        <v>6.8799999999999999</v>
      </c>
      <c s="51">
        <v>10.31</v>
      </c>
      <c s="51">
        <v>20.879999999999999</v>
      </c>
      <c s="51">
        <v>175.78</v>
      </c>
      <c s="52">
        <v>28</v>
      </c>
      <c s="51">
        <v>30.010000000000002</v>
      </c>
    </row>
    <row r="105" spans="1:12" ht="15">
      <c r="A105" s="25"/>
      <c s="16"/>
      <c s="11"/>
      <c s="7" t="s">
        <v>30</v>
      </c>
      <c s="50" t="s">
        <v>97</v>
      </c>
      <c s="51">
        <v>180</v>
      </c>
      <c s="51">
        <v>12.4</v>
      </c>
      <c s="51">
        <v>18.559999999999999</v>
      </c>
      <c s="51">
        <v>37.600000000000001</v>
      </c>
      <c s="51">
        <v>316.41000000000003</v>
      </c>
      <c s="52">
        <v>29</v>
      </c>
      <c s="51">
        <v>6.4100000000000001</v>
      </c>
    </row>
    <row r="106" spans="1:12" ht="15">
      <c r="A106" s="25"/>
      <c s="16"/>
      <c s="11"/>
      <c s="7" t="s">
        <v>31</v>
      </c>
      <c s="50" t="s">
        <v>88</v>
      </c>
      <c s="51">
        <v>200</v>
      </c>
      <c s="51">
        <v>0.34999999999999998</v>
      </c>
      <c s="51">
        <v>0.11</v>
      </c>
      <c s="51">
        <v>23.609999999999999</v>
      </c>
      <c s="51">
        <v>98.400000000000006</v>
      </c>
      <c s="52">
        <v>8</v>
      </c>
      <c s="51">
        <v>6.7699999999999996</v>
      </c>
    </row>
    <row r="107" spans="1:12" ht="15">
      <c r="A107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108" spans="1:12" ht="15">
      <c r="A108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109" spans="1:12" ht="15">
      <c r="A109" s="25"/>
      <c s="16"/>
      <c s="11"/>
      <c s="6"/>
      <c s="50"/>
      <c s="51"/>
      <c s="51"/>
      <c s="51"/>
      <c s="51"/>
      <c s="51"/>
      <c s="52"/>
      <c s="51"/>
    </row>
    <row r="110" spans="1:12" ht="15">
      <c r="A110" s="25"/>
      <c s="16"/>
      <c s="11"/>
      <c s="6"/>
      <c s="50"/>
      <c s="51"/>
      <c s="51"/>
      <c s="51"/>
      <c s="51"/>
      <c s="51"/>
      <c s="52"/>
      <c s="51"/>
    </row>
    <row r="111" spans="1:12" ht="15">
      <c r="A111" s="26"/>
      <c s="18"/>
      <c s="8"/>
      <c s="19" t="s">
        <v>39</v>
      </c>
      <c s="9"/>
      <c s="21">
        <f>SUM(F102:F110)</f>
        <v>965</v>
      </c>
      <c s="21">
        <f t="shared" si="21" ref="G111:J111">SUM(G102:G110)</f>
        <v>32.140000000000001</v>
      </c>
      <c s="21">
        <f t="shared" si="21"/>
        <v>51.730000000000004</v>
      </c>
      <c s="21">
        <f t="shared" si="21"/>
        <v>140.44</v>
      </c>
      <c s="21">
        <f t="shared" si="21"/>
        <v>952</v>
      </c>
      <c s="27"/>
      <c s="21">
        <f>SUM(L102:L110)</f>
        <v>72.129999999999995</v>
      </c>
    </row>
    <row r="112" spans="1:12" ht="15">
      <c r="A112" s="28">
        <f>A90</f>
        <v>1</v>
      </c>
      <c s="14">
        <f>B90</f>
        <v>3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113" spans="1:12" ht="15">
      <c r="A113" s="25"/>
      <c s="16"/>
      <c s="11"/>
      <c s="12" t="s">
        <v>31</v>
      </c>
      <c s="50" t="s">
        <v>90</v>
      </c>
      <c s="51">
        <v>200</v>
      </c>
      <c s="51">
        <v>1</v>
      </c>
      <c s="51"/>
      <c s="51">
        <v>25.399999999999999</v>
      </c>
      <c s="51">
        <v>91</v>
      </c>
      <c s="52"/>
      <c s="51">
        <v>9.9100000000000001</v>
      </c>
    </row>
    <row r="114" spans="1:12" ht="15">
      <c r="A114" s="25"/>
      <c s="16"/>
      <c s="11"/>
      <c s="6"/>
      <c s="50" t="s">
        <v>89</v>
      </c>
      <c s="51">
        <v>200</v>
      </c>
      <c s="51">
        <v>31.460000000000001</v>
      </c>
      <c s="51">
        <v>15.65</v>
      </c>
      <c s="51">
        <v>40.780000000000001</v>
      </c>
      <c s="51">
        <v>317</v>
      </c>
      <c s="52">
        <v>31</v>
      </c>
      <c s="51">
        <v>50.960000000000001</v>
      </c>
    </row>
    <row r="115" spans="1:12" ht="15">
      <c r="A115" s="25"/>
      <c s="16"/>
      <c s="11"/>
      <c s="6"/>
      <c s="50"/>
      <c s="51"/>
      <c s="51"/>
      <c s="51"/>
      <c s="51"/>
      <c s="51"/>
      <c s="52"/>
      <c s="51"/>
    </row>
    <row r="116" spans="1:12" ht="15">
      <c r="A116" s="26"/>
      <c s="18"/>
      <c s="8"/>
      <c s="19" t="s">
        <v>39</v>
      </c>
      <c s="9"/>
      <c s="21">
        <f>SUM(F112:F115)</f>
        <v>400</v>
      </c>
      <c s="21">
        <f t="shared" si="22" ref="G116:J116">SUM(G112:G115)</f>
        <v>32.460000000000001</v>
      </c>
      <c s="21">
        <f t="shared" si="22"/>
        <v>15.65</v>
      </c>
      <c s="21">
        <f t="shared" si="22"/>
        <v>66.180000000000007</v>
      </c>
      <c s="21">
        <f t="shared" si="22"/>
        <v>408</v>
      </c>
      <c s="27"/>
      <c s="21">
        <f>SUM(L112:L115)</f>
        <v>60.870000000000005</v>
      </c>
    </row>
    <row r="117" spans="1:12" ht="15">
      <c r="A117" s="28">
        <f>A90</f>
        <v>1</v>
      </c>
      <c s="14">
        <f>B90</f>
        <v>3</v>
      </c>
      <c s="10" t="s">
        <v>36</v>
      </c>
      <c s="7" t="s">
        <v>21</v>
      </c>
      <c s="50" t="s">
        <v>91</v>
      </c>
      <c s="51">
        <v>250</v>
      </c>
      <c s="51">
        <v>16.920000000000002</v>
      </c>
      <c s="51">
        <v>19.899999999999999</v>
      </c>
      <c s="51">
        <v>42.640000000000001</v>
      </c>
      <c s="51">
        <v>185.90000000000001</v>
      </c>
      <c s="52">
        <v>32.329999999999998</v>
      </c>
      <c s="51">
        <v>23.5</v>
      </c>
    </row>
    <row r="118" spans="1:12" ht="15">
      <c r="A118" s="25"/>
      <c s="16"/>
      <c s="11"/>
      <c s="7" t="s">
        <v>30</v>
      </c>
      <c s="50"/>
      <c s="51"/>
      <c s="51"/>
      <c s="51"/>
      <c s="51"/>
      <c s="51"/>
      <c s="52"/>
      <c s="51"/>
    </row>
    <row r="119" spans="1:12" ht="15">
      <c r="A119" s="25"/>
      <c s="16"/>
      <c s="11"/>
      <c s="7" t="s">
        <v>31</v>
      </c>
      <c s="50" t="s">
        <v>92</v>
      </c>
      <c s="51">
        <v>200</v>
      </c>
      <c s="51">
        <v>0.13</v>
      </c>
      <c s="51">
        <v>0.02</v>
      </c>
      <c s="51">
        <v>15.199999999999999</v>
      </c>
      <c s="51">
        <v>105</v>
      </c>
      <c s="52">
        <v>12.34</v>
      </c>
      <c s="51">
        <v>5.0199999999999996</v>
      </c>
    </row>
    <row r="120" spans="1:12" ht="15">
      <c r="A120" s="25"/>
      <c s="16"/>
      <c s="11"/>
      <c s="7" t="s">
        <v>23</v>
      </c>
      <c s="50" t="s">
        <v>49</v>
      </c>
      <c s="51">
        <v>100</v>
      </c>
      <c s="51">
        <v>8.3000000000000007</v>
      </c>
      <c s="51">
        <v>0.80000000000000004</v>
      </c>
      <c s="51">
        <v>52.200000000000003</v>
      </c>
      <c s="51">
        <v>123.59999999999999</v>
      </c>
      <c s="52"/>
      <c s="51">
        <v>7.3700000000000001</v>
      </c>
    </row>
    <row r="121" spans="1:12" ht="15">
      <c r="A121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122" spans="1:12" ht="15">
      <c r="A122" s="25"/>
      <c s="16"/>
      <c s="11"/>
      <c s="6"/>
      <c s="50"/>
      <c s="51"/>
      <c s="51"/>
      <c s="51"/>
      <c s="51"/>
      <c s="51"/>
      <c s="52"/>
      <c s="51"/>
    </row>
    <row r="123" spans="1:12" ht="15">
      <c r="A123" s="26"/>
      <c s="18"/>
      <c s="8"/>
      <c s="19" t="s">
        <v>39</v>
      </c>
      <c s="9"/>
      <c s="21">
        <f>SUM(F117:F122)</f>
        <v>600</v>
      </c>
      <c s="21">
        <f t="shared" si="23" ref="G123:J123">SUM(G117:G122)</f>
        <v>29.600000000000001</v>
      </c>
      <c s="21">
        <f t="shared" si="23"/>
        <v>22.369999999999997</v>
      </c>
      <c s="21">
        <f t="shared" si="23"/>
        <v>131.29000000000002</v>
      </c>
      <c s="21">
        <f t="shared" si="23"/>
        <v>544</v>
      </c>
      <c s="27"/>
      <c s="21">
        <f>SUM(L117:L122)</f>
        <v>38.799999999999997</v>
      </c>
    </row>
    <row r="124" spans="1:12" ht="15">
      <c r="A124" s="28">
        <f>A90</f>
        <v>1</v>
      </c>
      <c s="14">
        <f>B90</f>
        <v>3</v>
      </c>
      <c s="10" t="s">
        <v>37</v>
      </c>
      <c s="12" t="s">
        <v>38</v>
      </c>
      <c s="50" t="s">
        <v>93</v>
      </c>
      <c s="51">
        <v>200</v>
      </c>
      <c s="51">
        <v>10</v>
      </c>
      <c s="51">
        <v>5</v>
      </c>
      <c s="51">
        <v>7</v>
      </c>
      <c s="51">
        <v>136</v>
      </c>
      <c s="52"/>
      <c s="51">
        <v>32</v>
      </c>
    </row>
    <row r="125" spans="1:12" ht="15">
      <c r="A125" s="25"/>
      <c s="16"/>
      <c s="11"/>
      <c s="12" t="s">
        <v>35</v>
      </c>
      <c s="50"/>
      <c s="51"/>
      <c s="51"/>
      <c s="51"/>
      <c s="51"/>
      <c s="51"/>
      <c s="52"/>
      <c s="51"/>
    </row>
    <row r="126" spans="1:12" ht="15">
      <c r="A126" s="25"/>
      <c s="16"/>
      <c s="11"/>
      <c s="12" t="s">
        <v>31</v>
      </c>
      <c s="50"/>
      <c s="51"/>
      <c s="51"/>
      <c s="51"/>
      <c s="51"/>
      <c s="51"/>
      <c s="52"/>
      <c s="51"/>
    </row>
    <row r="127" spans="1:12" ht="15">
      <c r="A127" s="25"/>
      <c s="16"/>
      <c s="11"/>
      <c s="12" t="s">
        <v>24</v>
      </c>
      <c s="50"/>
      <c s="51"/>
      <c s="51"/>
      <c s="51"/>
      <c s="51"/>
      <c s="51"/>
      <c s="52"/>
      <c s="51"/>
    </row>
    <row r="128" spans="1:12" ht="15">
      <c r="A128" s="25"/>
      <c s="16"/>
      <c s="11"/>
      <c s="6"/>
      <c s="50"/>
      <c s="51"/>
      <c s="51"/>
      <c s="51"/>
      <c s="51"/>
      <c s="51"/>
      <c s="52"/>
      <c s="51"/>
    </row>
    <row r="129" spans="1:12" ht="15">
      <c r="A129" s="25"/>
      <c s="16"/>
      <c s="11"/>
      <c s="6"/>
      <c s="50"/>
      <c s="51"/>
      <c s="51"/>
      <c s="51"/>
      <c s="51"/>
      <c s="51"/>
      <c s="52"/>
      <c s="51"/>
    </row>
    <row r="130" spans="1:12" ht="15">
      <c r="A130" s="26"/>
      <c s="18"/>
      <c s="8"/>
      <c s="20" t="s">
        <v>39</v>
      </c>
      <c s="9"/>
      <c s="21">
        <f>SUM(F124:F129)</f>
        <v>200</v>
      </c>
      <c s="21">
        <f t="shared" si="24" ref="G130:J130">SUM(G124:G129)</f>
        <v>10</v>
      </c>
      <c s="21">
        <f t="shared" si="24"/>
        <v>5</v>
      </c>
      <c s="21">
        <f t="shared" si="24"/>
        <v>7</v>
      </c>
      <c s="21">
        <f t="shared" si="24"/>
        <v>136</v>
      </c>
      <c s="27"/>
      <c s="58">
        <f>SUM(L124:L129)</f>
        <v>32</v>
      </c>
    </row>
    <row r="131" spans="1:12" ht="15.75" thickBot="1">
      <c r="A131" s="31">
        <f>A90</f>
        <v>1</v>
      </c>
      <c s="32">
        <f>B90</f>
        <v>3</v>
      </c>
      <c s="59" t="s">
        <v>4</v>
      </c>
      <c s="60"/>
      <c s="33"/>
      <c s="34">
        <f>F97+F101+F111+F116+F123+F130</f>
        <v>2815</v>
      </c>
      <c s="34">
        <f t="shared" si="25" ref="G131:J131">G97+G101+G111+G116+G123+G130</f>
        <v>129.66999999999999</v>
      </c>
      <c s="34">
        <f t="shared" si="25"/>
        <v>126.34999999999999</v>
      </c>
      <c s="34">
        <f t="shared" si="25"/>
        <v>455.48000000000002</v>
      </c>
      <c s="34">
        <f t="shared" si="25"/>
        <v>2720</v>
      </c>
      <c s="35"/>
      <c s="34">
        <f>L130+L123+L116+L111+L97</f>
        <v>280.80000000000001</v>
      </c>
    </row>
    <row r="132" spans="1:12" ht="15">
      <c r="A132" s="22">
        <v>1</v>
      </c>
      <c s="23">
        <v>4</v>
      </c>
      <c s="24" t="s">
        <v>20</v>
      </c>
      <c s="5" t="s">
        <v>21</v>
      </c>
      <c s="47" t="s">
        <v>94</v>
      </c>
      <c s="48">
        <v>250</v>
      </c>
      <c s="48">
        <v>7.1399999999999997</v>
      </c>
      <c s="48">
        <v>12.92</v>
      </c>
      <c s="48">
        <v>51.130000000000003</v>
      </c>
      <c s="48">
        <v>304.32999999999998</v>
      </c>
      <c s="49">
        <v>35</v>
      </c>
      <c s="48">
        <v>19.969999999999999</v>
      </c>
    </row>
    <row r="133" spans="1:12" ht="15">
      <c r="A133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134" spans="1:12" ht="15">
      <c r="A134" s="25"/>
      <c s="16"/>
      <c s="11"/>
      <c s="7" t="s">
        <v>22</v>
      </c>
      <c s="50" t="s">
        <v>51</v>
      </c>
      <c s="51">
        <v>200</v>
      </c>
      <c s="51">
        <v>4.0800000000000001</v>
      </c>
      <c s="51">
        <v>3.54</v>
      </c>
      <c s="51">
        <v>17.579999999999998</v>
      </c>
      <c s="51">
        <v>88.599999999999994</v>
      </c>
      <c s="52">
        <v>3</v>
      </c>
      <c s="51">
        <v>12.35</v>
      </c>
    </row>
    <row r="135" spans="1:12" ht="15">
      <c r="A135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136" spans="1:12" ht="15">
      <c r="A136" s="25"/>
      <c s="16"/>
      <c s="11"/>
      <c s="7" t="s">
        <v>24</v>
      </c>
      <c s="50" t="s">
        <v>53</v>
      </c>
      <c s="51">
        <v>100</v>
      </c>
      <c s="51">
        <v>0.40000000000000002</v>
      </c>
      <c s="51">
        <v>0.40000000000000002</v>
      </c>
      <c s="51">
        <v>9.8000000000000007</v>
      </c>
      <c s="51">
        <v>47</v>
      </c>
      <c s="52">
        <v>82</v>
      </c>
      <c s="51">
        <v>7.5</v>
      </c>
    </row>
    <row r="137" spans="1:12" ht="15">
      <c r="A137" s="25"/>
      <c s="16"/>
      <c s="11"/>
      <c s="6"/>
      <c s="50" t="s">
        <v>52</v>
      </c>
      <c s="51">
        <v>40</v>
      </c>
      <c s="51">
        <v>5.0800000000000001</v>
      </c>
      <c s="51">
        <v>4.5999999999999996</v>
      </c>
      <c s="51">
        <v>0.28000000000000003</v>
      </c>
      <c s="51">
        <v>58</v>
      </c>
      <c s="52">
        <v>81</v>
      </c>
      <c s="51">
        <v>6</v>
      </c>
    </row>
    <row r="138" spans="1:12" ht="15">
      <c r="A138" s="25"/>
      <c s="16"/>
      <c s="11"/>
      <c s="6"/>
      <c s="50"/>
      <c s="51"/>
      <c s="51"/>
      <c s="51"/>
      <c s="51"/>
      <c s="51"/>
      <c s="52"/>
      <c s="51"/>
    </row>
    <row r="139" spans="1:12" ht="15">
      <c r="A139" s="26"/>
      <c s="18"/>
      <c s="8"/>
      <c s="19" t="s">
        <v>39</v>
      </c>
      <c s="9"/>
      <c s="21">
        <f>SUM(F132:F138)</f>
        <v>665</v>
      </c>
      <c s="21">
        <f t="shared" si="26" ref="G139:J139">SUM(G132:G138)</f>
        <v>21.799999999999997</v>
      </c>
      <c s="21">
        <f t="shared" si="26"/>
        <v>32.809999999999995</v>
      </c>
      <c s="21">
        <f t="shared" si="26"/>
        <v>110.30999999999999</v>
      </c>
      <c s="21">
        <f t="shared" si="26"/>
        <v>680</v>
      </c>
      <c s="27"/>
      <c s="21">
        <f t="shared" si="27" ref="L139:L181">SUM(L132:L138)</f>
        <v>61.910000000000004</v>
      </c>
    </row>
    <row r="140" spans="1:12" ht="15">
      <c r="A140" s="28">
        <f>A132</f>
        <v>1</v>
      </c>
      <c s="14">
        <f>B132</f>
        <v>4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141" spans="1:12" ht="15">
      <c r="A141" s="25"/>
      <c s="16"/>
      <c s="11"/>
      <c s="6"/>
      <c s="50"/>
      <c s="51"/>
      <c s="51"/>
      <c s="51"/>
      <c s="51"/>
      <c s="51"/>
      <c s="52"/>
      <c s="51"/>
    </row>
    <row r="142" spans="1:12" ht="15">
      <c r="A142" s="25"/>
      <c s="16"/>
      <c s="11"/>
      <c s="6"/>
      <c s="50"/>
      <c s="51"/>
      <c s="51"/>
      <c s="51"/>
      <c s="51"/>
      <c s="51"/>
      <c s="52"/>
      <c s="51"/>
    </row>
    <row r="143" spans="1:12" ht="15">
      <c r="A143" s="26"/>
      <c s="18"/>
      <c s="8"/>
      <c s="19" t="s">
        <v>39</v>
      </c>
      <c s="9"/>
      <c s="21">
        <f>SUM(F140:F142)</f>
        <v>0</v>
      </c>
      <c s="21">
        <f t="shared" si="28" ref="G143:J143">SUM(G140:G142)</f>
        <v>0</v>
      </c>
      <c s="21">
        <f t="shared" si="28"/>
        <v>0</v>
      </c>
      <c s="21">
        <f t="shared" si="28"/>
        <v>0</v>
      </c>
      <c s="21">
        <f t="shared" si="28"/>
        <v>0</v>
      </c>
      <c s="27"/>
      <c s="21">
        <f ca="1" t="shared" si="29" ref="L143">SUM(L140:L148)</f>
        <v>0</v>
      </c>
    </row>
    <row r="144" spans="1:12" ht="15">
      <c r="A144" s="28">
        <f>A132</f>
        <v>1</v>
      </c>
      <c s="14">
        <f>B132</f>
        <v>4</v>
      </c>
      <c s="10" t="s">
        <v>26</v>
      </c>
      <c s="7" t="s">
        <v>27</v>
      </c>
      <c s="50" t="s">
        <v>99</v>
      </c>
      <c s="51">
        <v>100</v>
      </c>
      <c s="51">
        <v>1.8</v>
      </c>
      <c s="51">
        <v>3.1000000000000001</v>
      </c>
      <c s="51">
        <v>6.4000000000000004</v>
      </c>
      <c s="51">
        <v>61.700000000000003</v>
      </c>
      <c s="52">
        <v>38</v>
      </c>
      <c s="51">
        <v>4.3200000000000003</v>
      </c>
    </row>
    <row r="145" spans="1:12" ht="25.5">
      <c r="A145" s="25"/>
      <c s="16"/>
      <c s="11"/>
      <c s="7" t="s">
        <v>28</v>
      </c>
      <c s="50" t="s">
        <v>54</v>
      </c>
      <c s="51">
        <v>300</v>
      </c>
      <c s="51">
        <v>4.3899999999999997</v>
      </c>
      <c s="51">
        <v>2.4199999999999999</v>
      </c>
      <c s="51">
        <v>6.6200000000000001</v>
      </c>
      <c s="51">
        <v>70.159999999999997</v>
      </c>
      <c s="52">
        <v>4.5</v>
      </c>
      <c s="51">
        <v>28.460000000000001</v>
      </c>
    </row>
    <row r="146" spans="1:12" ht="15">
      <c r="A146" s="25"/>
      <c s="16"/>
      <c s="11"/>
      <c s="7" t="s">
        <v>29</v>
      </c>
      <c s="50" t="s">
        <v>96</v>
      </c>
      <c s="51">
        <v>120</v>
      </c>
      <c s="51">
        <v>11.109999999999999</v>
      </c>
      <c s="51">
        <v>10.98</v>
      </c>
      <c s="51">
        <v>19.940000000000001</v>
      </c>
      <c s="51">
        <v>219.91999999999999</v>
      </c>
      <c s="52">
        <v>36</v>
      </c>
      <c s="51">
        <v>21.620000000000001</v>
      </c>
    </row>
    <row r="147" spans="1:12" ht="15">
      <c r="A147" s="25"/>
      <c s="16"/>
      <c s="11"/>
      <c s="7" t="s">
        <v>30</v>
      </c>
      <c s="50" t="s">
        <v>98</v>
      </c>
      <c s="51">
        <v>180</v>
      </c>
      <c s="51">
        <v>16.670000000000002</v>
      </c>
      <c s="51">
        <v>16.48</v>
      </c>
      <c s="51">
        <v>29.899999999999999</v>
      </c>
      <c s="51">
        <v>329.88</v>
      </c>
      <c s="52">
        <v>37</v>
      </c>
      <c s="51">
        <v>7.21</v>
      </c>
    </row>
    <row r="148" spans="1:12" ht="15">
      <c r="A148" s="25"/>
      <c s="16"/>
      <c s="11"/>
      <c s="7" t="s">
        <v>31</v>
      </c>
      <c s="50" t="s">
        <v>100</v>
      </c>
      <c s="51">
        <v>200</v>
      </c>
      <c s="51">
        <v>0.80000000000000004</v>
      </c>
      <c s="51">
        <v>0.40000000000000002</v>
      </c>
      <c s="51">
        <v>11.800000000000001</v>
      </c>
      <c s="51">
        <v>70.200000000000003</v>
      </c>
      <c s="52">
        <v>8</v>
      </c>
      <c s="51">
        <v>3.25</v>
      </c>
    </row>
    <row r="149" spans="1:12" ht="15">
      <c r="A149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150" spans="1:12" ht="15">
      <c r="A150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151" spans="1:12" ht="15">
      <c r="A151" s="25"/>
      <c s="16"/>
      <c s="11"/>
      <c s="6"/>
      <c s="50"/>
      <c s="51"/>
      <c s="51"/>
      <c s="51"/>
      <c s="51"/>
      <c s="51"/>
      <c s="52"/>
      <c s="51"/>
    </row>
    <row r="152" spans="1:12" ht="15">
      <c r="A152" s="25"/>
      <c s="16"/>
      <c s="11"/>
      <c s="6"/>
      <c s="50"/>
      <c s="51"/>
      <c s="51"/>
      <c s="51"/>
      <c s="51"/>
      <c s="51"/>
      <c s="52"/>
      <c s="51"/>
    </row>
    <row r="153" spans="1:12" ht="15">
      <c r="A153" s="26"/>
      <c s="18"/>
      <c s="8"/>
      <c s="19" t="s">
        <v>39</v>
      </c>
      <c s="9"/>
      <c s="21">
        <f>SUM(F144:F152)</f>
        <v>985</v>
      </c>
      <c s="21">
        <f t="shared" si="30" ref="G153:J153">SUM(G144:G152)</f>
        <v>42.339999999999996</v>
      </c>
      <c s="21">
        <f t="shared" si="30"/>
        <v>35.350000000000001</v>
      </c>
      <c s="21">
        <f t="shared" si="30"/>
        <v>116.78999999999999</v>
      </c>
      <c s="21">
        <f t="shared" si="30"/>
        <v>952</v>
      </c>
      <c s="27"/>
      <c s="21">
        <f>SUM(L144:L152)</f>
        <v>70.350000000000009</v>
      </c>
    </row>
    <row r="154" spans="1:12" ht="15">
      <c r="A154" s="28">
        <f>A132</f>
        <v>1</v>
      </c>
      <c s="14">
        <f>B132</f>
        <v>4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155" spans="1:12" ht="15">
      <c r="A155" s="25"/>
      <c s="16"/>
      <c s="11"/>
      <c s="12" t="s">
        <v>31</v>
      </c>
      <c s="50" t="s">
        <v>102</v>
      </c>
      <c s="51">
        <v>200</v>
      </c>
      <c s="51"/>
      <c s="51"/>
      <c s="51">
        <v>22.800000000000001</v>
      </c>
      <c s="51">
        <v>100.25</v>
      </c>
      <c s="52"/>
      <c s="51">
        <v>9.9100000000000001</v>
      </c>
    </row>
    <row r="156" spans="1:12" ht="15">
      <c r="A156" s="25"/>
      <c s="16"/>
      <c s="11"/>
      <c s="6"/>
      <c s="50" t="s">
        <v>101</v>
      </c>
      <c s="51">
        <v>150</v>
      </c>
      <c s="51">
        <v>10.91</v>
      </c>
      <c s="51">
        <v>18.77</v>
      </c>
      <c s="51">
        <v>75.870000000000005</v>
      </c>
      <c s="51">
        <v>307.75</v>
      </c>
      <c s="52"/>
      <c s="51">
        <v>27.75</v>
      </c>
    </row>
    <row r="157" spans="1:12" ht="15">
      <c r="A157" s="25"/>
      <c s="16"/>
      <c s="11"/>
      <c s="6"/>
      <c s="50"/>
      <c s="51"/>
      <c s="51"/>
      <c s="51"/>
      <c s="51"/>
      <c s="51"/>
      <c s="52"/>
      <c s="51"/>
    </row>
    <row r="158" spans="1:12" ht="15">
      <c r="A158" s="26"/>
      <c s="18"/>
      <c s="8"/>
      <c s="19" t="s">
        <v>39</v>
      </c>
      <c s="9"/>
      <c s="21">
        <f>SUM(F154:F157)</f>
        <v>350</v>
      </c>
      <c s="21">
        <f t="shared" si="31" ref="G158:J158">SUM(G154:G157)</f>
        <v>10.91</v>
      </c>
      <c s="21">
        <f t="shared" si="31"/>
        <v>18.77</v>
      </c>
      <c s="21">
        <f t="shared" si="31"/>
        <v>98.670000000000002</v>
      </c>
      <c s="21">
        <f t="shared" si="31"/>
        <v>408</v>
      </c>
      <c s="27"/>
      <c s="21">
        <f>SUM(L154:L157)</f>
        <v>37.659999999999997</v>
      </c>
    </row>
    <row r="159" spans="1:12" ht="15">
      <c r="A159" s="28">
        <f>A132</f>
        <v>1</v>
      </c>
      <c s="14">
        <f>B132</f>
        <v>4</v>
      </c>
      <c s="10" t="s">
        <v>36</v>
      </c>
      <c s="7" t="s">
        <v>21</v>
      </c>
      <c s="50" t="s">
        <v>64</v>
      </c>
      <c s="51">
        <v>120</v>
      </c>
      <c s="51">
        <v>5.3600000000000003</v>
      </c>
      <c s="51">
        <v>6.5499999999999998</v>
      </c>
      <c s="51">
        <v>6.4699999999999998</v>
      </c>
      <c s="51">
        <v>97.140000000000001</v>
      </c>
      <c s="52">
        <v>10</v>
      </c>
      <c s="51">
        <v>35.869999999999997</v>
      </c>
    </row>
    <row r="160" spans="1:12" ht="15">
      <c r="A160" s="25"/>
      <c s="16"/>
      <c s="11"/>
      <c s="7" t="s">
        <v>30</v>
      </c>
      <c s="50" t="s">
        <v>103</v>
      </c>
      <c s="51">
        <v>180</v>
      </c>
      <c s="51">
        <v>8.3900000000000006</v>
      </c>
      <c s="51">
        <v>7.0300000000000002</v>
      </c>
      <c s="51">
        <v>35.549999999999997</v>
      </c>
      <c s="51">
        <v>145.71000000000001</v>
      </c>
      <c s="52">
        <v>39</v>
      </c>
      <c s="51">
        <v>7.6900000000000004</v>
      </c>
    </row>
    <row r="161" spans="1:12" ht="15">
      <c r="A161" s="25"/>
      <c s="16"/>
      <c s="11"/>
      <c s="7" t="s">
        <v>31</v>
      </c>
      <c s="50" t="s">
        <v>65</v>
      </c>
      <c s="51">
        <v>200</v>
      </c>
      <c s="51">
        <v>1.4099999999999999</v>
      </c>
      <c s="51">
        <v>1.25</v>
      </c>
      <c s="51">
        <v>14.789999999999999</v>
      </c>
      <c s="51">
        <v>83.349999999999994</v>
      </c>
      <c s="52">
        <v>12.130000000000001</v>
      </c>
      <c s="51">
        <v>7.5999999999999996</v>
      </c>
    </row>
    <row r="162" spans="1:12" ht="15">
      <c r="A162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163" spans="1:12" ht="15">
      <c r="A163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164" spans="1:12" ht="15">
      <c r="A164" s="25"/>
      <c s="16"/>
      <c s="11"/>
      <c s="6"/>
      <c s="50"/>
      <c s="51"/>
      <c s="51"/>
      <c s="51"/>
      <c s="51"/>
      <c s="51"/>
      <c s="52"/>
      <c s="51"/>
    </row>
    <row r="165" spans="1:12" ht="15">
      <c r="A165" s="26"/>
      <c s="18"/>
      <c s="8"/>
      <c s="19" t="s">
        <v>39</v>
      </c>
      <c s="9"/>
      <c s="21">
        <f>SUM(F159:F164)</f>
        <v>600</v>
      </c>
      <c s="21">
        <f t="shared" si="32" ref="G165:J165">SUM(G159:G164)</f>
        <v>23.560000000000002</v>
      </c>
      <c s="21">
        <f t="shared" si="32"/>
        <v>16.879999999999999</v>
      </c>
      <c s="21">
        <f t="shared" si="32"/>
        <v>104.16</v>
      </c>
      <c s="21">
        <f t="shared" si="32"/>
        <v>544</v>
      </c>
      <c s="27"/>
      <c s="21">
        <f>SUM(L159:L164)</f>
        <v>57.759999999999991</v>
      </c>
    </row>
    <row r="166" spans="1:12" ht="15">
      <c r="A166" s="28">
        <f>A132</f>
        <v>1</v>
      </c>
      <c s="14">
        <f>B132</f>
        <v>4</v>
      </c>
      <c s="10" t="s">
        <v>37</v>
      </c>
      <c s="12" t="s">
        <v>38</v>
      </c>
      <c s="50"/>
      <c s="51"/>
      <c s="51"/>
      <c s="51"/>
      <c s="51"/>
      <c s="51"/>
      <c s="52"/>
      <c s="51"/>
    </row>
    <row r="167" spans="1:12" ht="15">
      <c r="A167" s="25"/>
      <c s="16"/>
      <c s="11"/>
      <c s="12" t="s">
        <v>35</v>
      </c>
      <c s="50"/>
      <c s="51"/>
      <c s="51"/>
      <c s="51"/>
      <c s="51"/>
      <c s="51"/>
      <c s="52"/>
      <c s="51"/>
    </row>
    <row r="168" spans="1:12" ht="15">
      <c r="A168" s="25"/>
      <c s="16"/>
      <c s="11"/>
      <c s="12" t="s">
        <v>31</v>
      </c>
      <c s="50" t="s">
        <v>105</v>
      </c>
      <c s="51">
        <v>200</v>
      </c>
      <c s="51">
        <v>5.7999999999999998</v>
      </c>
      <c s="51">
        <v>5</v>
      </c>
      <c s="51">
        <v>9.5999999999999996</v>
      </c>
      <c s="51">
        <v>136</v>
      </c>
      <c s="52">
        <v>40</v>
      </c>
      <c s="51">
        <v>11.619999999999999</v>
      </c>
    </row>
    <row r="169" spans="1:12" ht="15">
      <c r="A169" s="25"/>
      <c s="16"/>
      <c s="11"/>
      <c s="12" t="s">
        <v>24</v>
      </c>
      <c s="50"/>
      <c s="51"/>
      <c s="51"/>
      <c s="51"/>
      <c s="51"/>
      <c s="51"/>
      <c s="52"/>
      <c s="51"/>
    </row>
    <row r="170" spans="1:12" ht="15">
      <c r="A170" s="25"/>
      <c s="16"/>
      <c s="11"/>
      <c s="6"/>
      <c s="50"/>
      <c s="51"/>
      <c s="51"/>
      <c s="51"/>
      <c s="51"/>
      <c s="51"/>
      <c s="52"/>
      <c s="51"/>
    </row>
    <row r="171" spans="1:12" ht="15">
      <c r="A171" s="25"/>
      <c s="16"/>
      <c s="11"/>
      <c s="6"/>
      <c s="50"/>
      <c s="51"/>
      <c s="51"/>
      <c s="51"/>
      <c s="51"/>
      <c s="51"/>
      <c s="52"/>
      <c s="51"/>
    </row>
    <row r="172" spans="1:12" ht="15">
      <c r="A172" s="26"/>
      <c s="18"/>
      <c s="8"/>
      <c s="20" t="s">
        <v>39</v>
      </c>
      <c s="9"/>
      <c s="21">
        <f>SUM(F166:F171)</f>
        <v>200</v>
      </c>
      <c s="21">
        <f t="shared" si="33" ref="G172:J172">SUM(G166:G171)</f>
        <v>5.7999999999999998</v>
      </c>
      <c s="21">
        <f t="shared" si="33"/>
        <v>5</v>
      </c>
      <c s="21">
        <f t="shared" si="33"/>
        <v>9.5999999999999996</v>
      </c>
      <c s="21">
        <f t="shared" si="33"/>
        <v>136</v>
      </c>
      <c s="27"/>
      <c s="21">
        <f>SUM(L166:L171)</f>
        <v>11.619999999999999</v>
      </c>
    </row>
    <row r="173" spans="1:12" ht="15.75" thickBot="1">
      <c r="A173" s="31">
        <f>A132</f>
        <v>1</v>
      </c>
      <c s="32">
        <f>B132</f>
        <v>4</v>
      </c>
      <c s="59" t="s">
        <v>4</v>
      </c>
      <c s="60"/>
      <c s="33"/>
      <c s="34">
        <f>F139+F143+F153+F158+F165+F172</f>
        <v>2800</v>
      </c>
      <c s="34">
        <f t="shared" si="34" ref="G173:J173">G139+G143+G153+G158+G165+G172</f>
        <v>104.40999999999998</v>
      </c>
      <c s="34">
        <f t="shared" si="34"/>
        <v>108.80999999999999</v>
      </c>
      <c s="34">
        <f t="shared" si="34"/>
        <v>439.52999999999997</v>
      </c>
      <c s="34">
        <f t="shared" si="34"/>
        <v>2720</v>
      </c>
      <c s="35"/>
      <c s="34">
        <f>L172+L165+L158+L153+L139</f>
        <v>239.29999999999998</v>
      </c>
    </row>
    <row r="174" spans="1:12" ht="15">
      <c r="A174" s="22">
        <v>1</v>
      </c>
      <c s="23">
        <v>5</v>
      </c>
      <c s="24" t="s">
        <v>20</v>
      </c>
      <c s="5" t="s">
        <v>21</v>
      </c>
      <c s="47" t="s">
        <v>106</v>
      </c>
      <c s="48">
        <v>250</v>
      </c>
      <c s="48">
        <v>9.4399999999999995</v>
      </c>
      <c s="48">
        <v>14.91</v>
      </c>
      <c s="48">
        <v>54.100000000000001</v>
      </c>
      <c s="48">
        <v>313.12</v>
      </c>
      <c s="49">
        <v>41</v>
      </c>
      <c s="48">
        <v>17.57</v>
      </c>
    </row>
    <row r="175" spans="1:12" ht="15">
      <c r="A175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176" spans="1:12" ht="15">
      <c r="A176" s="25"/>
      <c s="16"/>
      <c s="11"/>
      <c s="7" t="s">
        <v>22</v>
      </c>
      <c s="50" t="s">
        <v>107</v>
      </c>
      <c s="51">
        <v>200</v>
      </c>
      <c s="51">
        <v>0.14999999999999999</v>
      </c>
      <c s="51">
        <v>0.029999999999999999</v>
      </c>
      <c s="51">
        <v>10.48</v>
      </c>
      <c s="51">
        <v>42.560000000000002</v>
      </c>
      <c s="52">
        <v>12.15</v>
      </c>
      <c s="51">
        <v>4.2000000000000002</v>
      </c>
    </row>
    <row r="177" spans="1:12" ht="15">
      <c r="A177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178" spans="1:12" ht="15">
      <c r="A178" s="25"/>
      <c s="16"/>
      <c s="11"/>
      <c s="7" t="s">
        <v>24</v>
      </c>
      <c s="50" t="s">
        <v>69</v>
      </c>
      <c s="51">
        <v>100</v>
      </c>
      <c s="51">
        <v>1.5</v>
      </c>
      <c s="51">
        <v>0.5</v>
      </c>
      <c s="51">
        <v>21</v>
      </c>
      <c s="51">
        <v>76</v>
      </c>
      <c s="52"/>
      <c s="51">
        <v>14.4</v>
      </c>
    </row>
    <row r="179" spans="1:12" ht="15">
      <c r="A179" s="25"/>
      <c s="16"/>
      <c s="11"/>
      <c s="6"/>
      <c s="50" t="s">
        <v>68</v>
      </c>
      <c s="51">
        <v>13</v>
      </c>
      <c s="51">
        <v>0.10000000000000001</v>
      </c>
      <c s="51">
        <v>0.070000000000000007</v>
      </c>
      <c s="51">
        <v>17</v>
      </c>
      <c s="51">
        <v>66.25</v>
      </c>
      <c s="52"/>
      <c s="51">
        <v>1.99</v>
      </c>
    </row>
    <row r="180" spans="1:12" ht="15">
      <c r="A180" s="25"/>
      <c s="16"/>
      <c s="11"/>
      <c s="6"/>
      <c s="50"/>
      <c s="51"/>
      <c s="51"/>
      <c s="51"/>
      <c s="51"/>
      <c s="51"/>
      <c s="52"/>
      <c s="51"/>
    </row>
    <row r="181" spans="1:12" ht="15">
      <c r="A181" s="26"/>
      <c s="18"/>
      <c s="8"/>
      <c s="19" t="s">
        <v>39</v>
      </c>
      <c s="9"/>
      <c s="21">
        <f>SUM(F174:F180)</f>
        <v>638</v>
      </c>
      <c s="21">
        <f t="shared" si="35" ref="G181:J181">SUM(G174:G180)</f>
        <v>16.289999999999999</v>
      </c>
      <c s="21">
        <f t="shared" si="35"/>
        <v>26.860000000000003</v>
      </c>
      <c s="21">
        <f t="shared" si="35"/>
        <v>134.09999999999999</v>
      </c>
      <c s="21">
        <f t="shared" si="35"/>
        <v>680</v>
      </c>
      <c s="27"/>
      <c s="21">
        <f t="shared" si="27"/>
        <v>54.250000000000007</v>
      </c>
    </row>
    <row r="182" spans="1:12" ht="15">
      <c r="A182" s="28">
        <f>A174</f>
        <v>1</v>
      </c>
      <c s="14">
        <f>B174</f>
        <v>5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183" spans="1:12" ht="15">
      <c r="A183" s="25"/>
      <c s="16"/>
      <c s="11"/>
      <c s="6"/>
      <c s="50"/>
      <c s="51"/>
      <c s="51"/>
      <c s="51"/>
      <c s="51"/>
      <c s="51"/>
      <c s="52"/>
      <c s="51"/>
    </row>
    <row r="184" spans="1:12" ht="15">
      <c r="A184" s="25"/>
      <c s="16"/>
      <c s="11"/>
      <c s="6"/>
      <c s="50"/>
      <c s="51"/>
      <c s="51"/>
      <c s="51"/>
      <c s="51"/>
      <c s="51"/>
      <c s="52"/>
      <c s="51"/>
    </row>
    <row r="185" spans="1:12" ht="15">
      <c r="A185" s="26"/>
      <c s="18"/>
      <c s="8"/>
      <c s="19" t="s">
        <v>39</v>
      </c>
      <c s="9"/>
      <c s="21">
        <f>SUM(F182:F184)</f>
        <v>0</v>
      </c>
      <c s="21">
        <f t="shared" si="36" ref="G185:J185">SUM(G182:G184)</f>
        <v>0</v>
      </c>
      <c s="21">
        <f t="shared" si="36"/>
        <v>0</v>
      </c>
      <c s="21">
        <f t="shared" si="36"/>
        <v>0</v>
      </c>
      <c s="21">
        <f t="shared" si="36"/>
        <v>0</v>
      </c>
      <c s="27"/>
      <c s="21">
        <f ca="1" t="shared" si="37" ref="L185">SUM(L182:L190)</f>
        <v>0</v>
      </c>
    </row>
    <row r="186" spans="1:12" ht="15">
      <c r="A186" s="28">
        <f>A174</f>
        <v>1</v>
      </c>
      <c s="14">
        <f>B174</f>
        <v>5</v>
      </c>
      <c s="10" t="s">
        <v>26</v>
      </c>
      <c s="7" t="s">
        <v>27</v>
      </c>
      <c s="50" t="s">
        <v>110</v>
      </c>
      <c s="51">
        <v>100</v>
      </c>
      <c s="51">
        <v>1</v>
      </c>
      <c s="51">
        <v>4</v>
      </c>
      <c s="51">
        <v>7</v>
      </c>
      <c s="51">
        <v>65</v>
      </c>
      <c s="52"/>
      <c s="51">
        <v>26.399999999999999</v>
      </c>
    </row>
    <row r="187" spans="1:12" ht="25.5">
      <c r="A187" s="25"/>
      <c s="16"/>
      <c s="11"/>
      <c s="7" t="s">
        <v>28</v>
      </c>
      <c s="50" t="s">
        <v>72</v>
      </c>
      <c s="51">
        <v>300</v>
      </c>
      <c s="51">
        <v>1.3799999999999999</v>
      </c>
      <c s="51">
        <v>1.4299999999999999</v>
      </c>
      <c s="51">
        <v>1.8999999999999999</v>
      </c>
      <c s="51">
        <v>47.740000000000002</v>
      </c>
      <c s="52">
        <v>4.1600000000000001</v>
      </c>
      <c s="51">
        <v>28.870000000000001</v>
      </c>
    </row>
    <row r="188" spans="1:12" ht="15">
      <c r="A188" s="25"/>
      <c s="16"/>
      <c s="11"/>
      <c s="7" t="s">
        <v>29</v>
      </c>
      <c s="50" t="s">
        <v>108</v>
      </c>
      <c s="51">
        <v>120</v>
      </c>
      <c s="51">
        <v>9.4399999999999995</v>
      </c>
      <c s="51">
        <v>13.17</v>
      </c>
      <c s="51">
        <v>12.710000000000001</v>
      </c>
      <c s="51">
        <v>211.16999999999999</v>
      </c>
      <c s="52">
        <v>43</v>
      </c>
      <c s="51">
        <v>39.270000000000003</v>
      </c>
    </row>
    <row r="189" spans="1:12" ht="15">
      <c r="A189" s="25"/>
      <c s="16"/>
      <c s="11"/>
      <c s="7" t="s">
        <v>30</v>
      </c>
      <c s="50" t="s">
        <v>109</v>
      </c>
      <c s="51">
        <v>180</v>
      </c>
      <c s="51">
        <v>14.15</v>
      </c>
      <c s="51">
        <v>19.760000000000002</v>
      </c>
      <c s="51">
        <v>19.059999999999999</v>
      </c>
      <c s="51">
        <v>316.75</v>
      </c>
      <c s="52">
        <v>44</v>
      </c>
      <c s="51">
        <v>5.4299999999999997</v>
      </c>
    </row>
    <row r="190" spans="1:12" ht="15">
      <c r="A190" s="25"/>
      <c s="16"/>
      <c s="11"/>
      <c s="7" t="s">
        <v>31</v>
      </c>
      <c s="50" t="s">
        <v>57</v>
      </c>
      <c s="51">
        <v>200</v>
      </c>
      <c s="51">
        <v>0.59999999999999998</v>
      </c>
      <c s="51"/>
      <c s="51">
        <v>29</v>
      </c>
      <c s="51">
        <v>111.2</v>
      </c>
      <c s="52">
        <v>8</v>
      </c>
      <c s="51">
        <v>2.6299999999999999</v>
      </c>
    </row>
    <row r="191" spans="1:12" ht="15">
      <c r="A191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192" spans="1:12" ht="15">
      <c r="A192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193" spans="1:12" ht="15">
      <c r="A193" s="25"/>
      <c s="16"/>
      <c s="11"/>
      <c s="6"/>
      <c s="50"/>
      <c s="51"/>
      <c s="51"/>
      <c s="51"/>
      <c s="51"/>
      <c s="51"/>
      <c s="52"/>
      <c s="51"/>
    </row>
    <row r="194" spans="1:12" ht="15">
      <c r="A194" s="25"/>
      <c s="16"/>
      <c s="11"/>
      <c s="6"/>
      <c s="50"/>
      <c s="51"/>
      <c s="51"/>
      <c s="51"/>
      <c s="51"/>
      <c s="51"/>
      <c s="52"/>
      <c s="51"/>
    </row>
    <row r="195" spans="1:12" ht="15">
      <c r="A195" s="26"/>
      <c s="18"/>
      <c s="8"/>
      <c s="19" t="s">
        <v>39</v>
      </c>
      <c s="9"/>
      <c s="21">
        <f>SUM(F186:F194)</f>
        <v>985</v>
      </c>
      <c s="21">
        <f t="shared" si="38" ref="G195:J195">SUM(G186:G194)</f>
        <v>34.140000000000001</v>
      </c>
      <c s="21">
        <f t="shared" si="38"/>
        <v>40.329999999999998</v>
      </c>
      <c s="21">
        <f t="shared" si="38"/>
        <v>111.8</v>
      </c>
      <c s="21">
        <f t="shared" si="38"/>
        <v>952</v>
      </c>
      <c s="27"/>
      <c s="21">
        <f>SUM(L186:L194)</f>
        <v>108.08999999999999</v>
      </c>
    </row>
    <row r="196" spans="1:12" ht="15">
      <c r="A196" s="28">
        <f>A174</f>
        <v>1</v>
      </c>
      <c s="14">
        <f>B174</f>
        <v>5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197" spans="1:12" ht="15">
      <c r="A197" s="25"/>
      <c s="16"/>
      <c s="11"/>
      <c s="12" t="s">
        <v>31</v>
      </c>
      <c s="50" t="s">
        <v>63</v>
      </c>
      <c s="51">
        <v>200</v>
      </c>
      <c s="51">
        <v>0.59999999999999998</v>
      </c>
      <c s="51"/>
      <c s="51">
        <v>33</v>
      </c>
      <c s="51">
        <v>101</v>
      </c>
      <c s="52"/>
      <c s="51">
        <v>9.9100000000000001</v>
      </c>
    </row>
    <row r="198" spans="1:12" ht="15">
      <c r="A198" s="25"/>
      <c s="16"/>
      <c s="11"/>
      <c s="6"/>
      <c s="50" t="s">
        <v>111</v>
      </c>
      <c s="51">
        <v>200</v>
      </c>
      <c s="51">
        <v>14.4</v>
      </c>
      <c s="51">
        <v>21.149999999999999</v>
      </c>
      <c s="51">
        <v>43.149999999999999</v>
      </c>
      <c s="51">
        <v>307</v>
      </c>
      <c s="52"/>
      <c s="51">
        <v>24.309999999999999</v>
      </c>
    </row>
    <row r="199" spans="1:12" ht="15">
      <c r="A199" s="25"/>
      <c s="16"/>
      <c s="11"/>
      <c s="6"/>
      <c s="50"/>
      <c s="51"/>
      <c s="51"/>
      <c s="51"/>
      <c s="51"/>
      <c s="51"/>
      <c s="52"/>
      <c s="51"/>
    </row>
    <row r="200" spans="1:12" ht="15">
      <c r="A200" s="26"/>
      <c s="18"/>
      <c s="8"/>
      <c s="19" t="s">
        <v>39</v>
      </c>
      <c s="9"/>
      <c s="21">
        <f>SUM(F196:F199)</f>
        <v>400</v>
      </c>
      <c s="21">
        <f t="shared" si="39" ref="G200:J200">SUM(G196:G199)</f>
        <v>15</v>
      </c>
      <c s="21">
        <f t="shared" si="39"/>
        <v>21.149999999999999</v>
      </c>
      <c s="21">
        <f t="shared" si="39"/>
        <v>76.150000000000006</v>
      </c>
      <c s="21">
        <f t="shared" si="39"/>
        <v>408</v>
      </c>
      <c s="27"/>
      <c s="21">
        <f>SUM(L196:L199)</f>
        <v>34.219999999999999</v>
      </c>
    </row>
    <row r="201" spans="1:12" ht="15">
      <c r="A201" s="28">
        <f>A174</f>
        <v>1</v>
      </c>
      <c s="14">
        <f>B174</f>
        <v>5</v>
      </c>
      <c s="10" t="s">
        <v>36</v>
      </c>
      <c s="7" t="s">
        <v>21</v>
      </c>
      <c s="50" t="s">
        <v>112</v>
      </c>
      <c s="51">
        <v>300</v>
      </c>
      <c s="51">
        <v>1.78</v>
      </c>
      <c s="51">
        <v>5.9000000000000004</v>
      </c>
      <c s="51">
        <v>7.3099999999999996</v>
      </c>
      <c s="51">
        <v>220.59999999999999</v>
      </c>
      <c s="52">
        <v>46</v>
      </c>
      <c s="51">
        <v>5.8399999999999999</v>
      </c>
    </row>
    <row r="202" spans="1:12" ht="15">
      <c r="A202" s="25"/>
      <c s="16"/>
      <c s="11"/>
      <c s="7" t="s">
        <v>30</v>
      </c>
      <c s="50"/>
      <c s="51"/>
      <c s="51"/>
      <c s="51"/>
      <c s="51"/>
      <c s="51"/>
      <c s="52"/>
      <c s="51"/>
    </row>
    <row r="203" spans="1:12" ht="15">
      <c r="A203" s="25"/>
      <c s="16"/>
      <c s="11"/>
      <c s="7" t="s">
        <v>31</v>
      </c>
      <c s="50"/>
      <c s="51"/>
      <c s="51"/>
      <c s="51"/>
      <c s="51"/>
      <c s="51"/>
      <c s="52"/>
      <c s="51"/>
    </row>
    <row r="204" spans="1:12" ht="15">
      <c r="A204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205" spans="1:12" ht="15">
      <c r="A205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206" spans="1:12" ht="15">
      <c r="A206" s="25"/>
      <c s="16"/>
      <c s="11"/>
      <c s="6"/>
      <c s="50" t="s">
        <v>79</v>
      </c>
      <c s="51">
        <v>200</v>
      </c>
      <c s="51"/>
      <c s="51"/>
      <c s="51">
        <v>26.600000000000001</v>
      </c>
      <c s="51">
        <v>105.59999999999999</v>
      </c>
      <c s="52">
        <v>23</v>
      </c>
      <c s="51">
        <v>2.3700000000000001</v>
      </c>
    </row>
    <row r="207" spans="1:12" ht="15">
      <c r="A207" s="26"/>
      <c s="18"/>
      <c s="8"/>
      <c s="19" t="s">
        <v>39</v>
      </c>
      <c s="9"/>
      <c s="21">
        <f>SUM(F201:F206)</f>
        <v>600</v>
      </c>
      <c s="21">
        <f t="shared" si="40" ref="G207:J207">SUM(G201:G206)</f>
        <v>10.18</v>
      </c>
      <c s="21">
        <f t="shared" si="40"/>
        <v>7.9500000000000011</v>
      </c>
      <c s="21">
        <f t="shared" si="40"/>
        <v>81.260000000000005</v>
      </c>
      <c s="21">
        <f t="shared" si="40"/>
        <v>544</v>
      </c>
      <c s="27"/>
      <c s="21">
        <f>SUM(L201:L206)</f>
        <v>14.809999999999999</v>
      </c>
    </row>
    <row r="208" spans="1:12" ht="15">
      <c r="A208" s="28">
        <f>A174</f>
        <v>1</v>
      </c>
      <c s="14">
        <f>B174</f>
        <v>5</v>
      </c>
      <c s="10" t="s">
        <v>37</v>
      </c>
      <c s="12" t="s">
        <v>38</v>
      </c>
      <c s="50" t="s">
        <v>113</v>
      </c>
      <c s="51">
        <v>200</v>
      </c>
      <c s="51">
        <v>5.7999999999999998</v>
      </c>
      <c s="51">
        <v>5</v>
      </c>
      <c s="51">
        <v>8.1999999999999993</v>
      </c>
      <c s="51">
        <v>136</v>
      </c>
      <c s="52"/>
      <c s="51">
        <v>19</v>
      </c>
    </row>
    <row r="209" spans="1:12" ht="15">
      <c r="A209" s="25"/>
      <c s="16"/>
      <c s="11"/>
      <c s="12" t="s">
        <v>35</v>
      </c>
      <c s="50"/>
      <c s="51"/>
      <c s="51"/>
      <c s="51"/>
      <c s="51"/>
      <c s="51"/>
      <c s="52"/>
      <c s="51"/>
    </row>
    <row r="210" spans="1:12" ht="15">
      <c r="A210" s="25"/>
      <c s="16"/>
      <c s="11"/>
      <c s="12" t="s">
        <v>31</v>
      </c>
      <c s="50"/>
      <c s="51"/>
      <c s="51"/>
      <c s="51"/>
      <c s="51"/>
      <c s="51"/>
      <c s="52"/>
      <c s="51"/>
    </row>
    <row r="211" spans="1:12" ht="15">
      <c r="A211" s="25"/>
      <c s="16"/>
      <c s="11"/>
      <c s="12" t="s">
        <v>24</v>
      </c>
      <c s="50"/>
      <c s="51"/>
      <c s="51"/>
      <c s="51"/>
      <c s="51"/>
      <c s="51"/>
      <c s="52"/>
      <c s="51"/>
    </row>
    <row r="212" spans="1:12" ht="15">
      <c r="A212" s="25"/>
      <c s="16"/>
      <c s="11"/>
      <c s="6"/>
      <c s="50"/>
      <c s="51"/>
      <c s="51"/>
      <c s="51"/>
      <c s="51"/>
      <c s="51"/>
      <c s="52"/>
      <c s="51"/>
    </row>
    <row r="213" spans="1:12" ht="15">
      <c r="A213" s="25"/>
      <c s="16"/>
      <c s="11"/>
      <c s="6"/>
      <c s="50"/>
      <c s="51"/>
      <c s="51"/>
      <c s="51"/>
      <c s="51"/>
      <c s="51"/>
      <c s="52"/>
      <c s="51"/>
    </row>
    <row r="214" spans="1:12" ht="15">
      <c r="A214" s="26"/>
      <c s="18"/>
      <c s="8"/>
      <c s="20" t="s">
        <v>39</v>
      </c>
      <c s="9"/>
      <c s="21">
        <f>SUM(F208:F213)</f>
        <v>200</v>
      </c>
      <c s="21">
        <f t="shared" si="41" ref="G214:J214">SUM(G208:G213)</f>
        <v>5.7999999999999998</v>
      </c>
      <c s="21">
        <f t="shared" si="41"/>
        <v>5</v>
      </c>
      <c s="21">
        <f t="shared" si="41"/>
        <v>8.1999999999999993</v>
      </c>
      <c s="21">
        <f t="shared" si="41"/>
        <v>136</v>
      </c>
      <c s="27"/>
      <c s="21">
        <f>SUM(L208:L213)</f>
        <v>19</v>
      </c>
    </row>
    <row r="215" spans="1:12" ht="15.75" thickBot="1">
      <c r="A215" s="31">
        <f>A174</f>
        <v>1</v>
      </c>
      <c s="32">
        <f>B174</f>
        <v>5</v>
      </c>
      <c s="59" t="s">
        <v>4</v>
      </c>
      <c s="60"/>
      <c s="33"/>
      <c s="34">
        <f>F181+F185+F195+F200+F207+F214</f>
        <v>2823</v>
      </c>
      <c s="34">
        <f t="shared" si="42" ref="G215:J215">G181+G185+G195+G200+G207+G214</f>
        <v>81.410000000000011</v>
      </c>
      <c s="34">
        <f t="shared" si="42"/>
        <v>101.29000000000001</v>
      </c>
      <c s="34">
        <f t="shared" si="42"/>
        <v>411.50999999999993</v>
      </c>
      <c s="34">
        <f t="shared" si="42"/>
        <v>2720</v>
      </c>
      <c s="35"/>
      <c s="34">
        <f>L214+L207+L200+L195+L181</f>
        <v>230.37</v>
      </c>
    </row>
    <row r="216" spans="1:12" ht="15">
      <c r="A216" s="22">
        <v>1</v>
      </c>
      <c s="23">
        <v>6</v>
      </c>
      <c s="24" t="s">
        <v>20</v>
      </c>
      <c s="5" t="s">
        <v>21</v>
      </c>
      <c s="47" t="s">
        <v>114</v>
      </c>
      <c s="48">
        <v>250</v>
      </c>
      <c s="48">
        <v>6.9400000000000004</v>
      </c>
      <c s="48">
        <v>12.18</v>
      </c>
      <c s="48">
        <v>48.140000000000001</v>
      </c>
      <c s="48">
        <v>304.32999999999998</v>
      </c>
      <c s="49">
        <v>47</v>
      </c>
      <c s="48">
        <v>20.539999999999999</v>
      </c>
    </row>
    <row r="217" spans="1:12" ht="15">
      <c r="A217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218" spans="1:12" ht="15">
      <c r="A218" s="25"/>
      <c s="16"/>
      <c s="11"/>
      <c s="7" t="s">
        <v>22</v>
      </c>
      <c s="50" t="s">
        <v>84</v>
      </c>
      <c s="51">
        <v>200</v>
      </c>
      <c s="51">
        <v>3.1699999999999999</v>
      </c>
      <c s="51">
        <v>2.6800000000000002</v>
      </c>
      <c s="51">
        <v>15.949999999999999</v>
      </c>
      <c s="51">
        <v>80.599999999999994</v>
      </c>
      <c s="52">
        <v>26</v>
      </c>
      <c s="51">
        <v>11.789999999999999</v>
      </c>
    </row>
    <row r="219" spans="1:12" ht="15">
      <c r="A219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220" spans="1:12" ht="15">
      <c r="A220" s="25"/>
      <c s="16"/>
      <c s="11"/>
      <c s="7" t="s">
        <v>24</v>
      </c>
      <c s="50" t="s">
        <v>83</v>
      </c>
      <c s="51">
        <v>100</v>
      </c>
      <c s="51">
        <v>0.90000000000000002</v>
      </c>
      <c s="51">
        <v>0.20000000000000001</v>
      </c>
      <c s="51">
        <v>8.0999999999999996</v>
      </c>
      <c s="51">
        <v>43</v>
      </c>
      <c s="52"/>
      <c s="51">
        <v>20.899999999999999</v>
      </c>
    </row>
    <row r="221" spans="1:12" ht="15">
      <c r="A221" s="25"/>
      <c s="16"/>
      <c s="11"/>
      <c s="6"/>
      <c s="50" t="s">
        <v>82</v>
      </c>
      <c s="51">
        <v>25</v>
      </c>
      <c s="51">
        <v>5.7999999999999998</v>
      </c>
      <c s="51">
        <v>7.3700000000000001</v>
      </c>
      <c s="51"/>
      <c s="51">
        <v>70</v>
      </c>
      <c s="52">
        <v>25</v>
      </c>
      <c s="51">
        <v>9.1600000000000001</v>
      </c>
    </row>
    <row r="222" spans="1:12" ht="15">
      <c r="A222" s="25"/>
      <c s="16"/>
      <c s="11"/>
      <c s="6"/>
      <c s="50"/>
      <c s="51"/>
      <c s="51"/>
      <c s="51"/>
      <c s="51"/>
      <c s="51"/>
      <c s="52"/>
      <c s="51"/>
    </row>
    <row r="223" spans="1:12" ht="15">
      <c r="A223" s="26"/>
      <c s="18"/>
      <c s="8"/>
      <c s="19" t="s">
        <v>39</v>
      </c>
      <c s="9"/>
      <c s="21">
        <f>SUM(F216:F222)</f>
        <v>650</v>
      </c>
      <c s="21">
        <f t="shared" si="43" ref="G223:J223">SUM(G216:G222)</f>
        <v>21.91</v>
      </c>
      <c s="21">
        <f t="shared" si="43"/>
        <v>33.779999999999994</v>
      </c>
      <c s="21">
        <f t="shared" si="43"/>
        <v>103.71000000000001</v>
      </c>
      <c s="21">
        <f t="shared" si="43"/>
        <v>680</v>
      </c>
      <c s="27"/>
      <c s="21">
        <f t="shared" si="44" ref="L223:L265">SUM(L216:L222)</f>
        <v>78.47999999999999</v>
      </c>
    </row>
    <row r="224" spans="1:12" ht="15">
      <c r="A224" s="28">
        <f>A216</f>
        <v>1</v>
      </c>
      <c s="14">
        <f>B216</f>
        <v>6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225" spans="1:12" ht="15">
      <c r="A225" s="25"/>
      <c s="16"/>
      <c s="11"/>
      <c s="6"/>
      <c s="50"/>
      <c s="51"/>
      <c s="51"/>
      <c s="51"/>
      <c s="51"/>
      <c s="51"/>
      <c s="52"/>
      <c s="51"/>
    </row>
    <row r="226" spans="1:12" ht="15">
      <c r="A226" s="25"/>
      <c s="16"/>
      <c s="11"/>
      <c s="6"/>
      <c s="50"/>
      <c s="51"/>
      <c s="51"/>
      <c s="51"/>
      <c s="51"/>
      <c s="51"/>
      <c s="52"/>
      <c s="51"/>
    </row>
    <row r="227" spans="1:12" ht="15">
      <c r="A227" s="26"/>
      <c s="18"/>
      <c s="8"/>
      <c s="19" t="s">
        <v>39</v>
      </c>
      <c s="9"/>
      <c s="21">
        <f>SUM(F224:F226)</f>
        <v>0</v>
      </c>
      <c s="21">
        <f t="shared" si="45" ref="G227:J227">SUM(G224:G226)</f>
        <v>0</v>
      </c>
      <c s="21">
        <f t="shared" si="45"/>
        <v>0</v>
      </c>
      <c s="21">
        <f t="shared" si="45"/>
        <v>0</v>
      </c>
      <c s="21">
        <f t="shared" si="45"/>
        <v>0</v>
      </c>
      <c s="27"/>
      <c s="21">
        <f ca="1" t="shared" si="46" ref="L227">SUM(L224:L232)</f>
        <v>0</v>
      </c>
    </row>
    <row r="228" spans="1:12" ht="15">
      <c r="A228" s="28">
        <f>A216</f>
        <v>1</v>
      </c>
      <c s="14">
        <f>B216</f>
        <v>6</v>
      </c>
      <c s="10" t="s">
        <v>26</v>
      </c>
      <c s="7" t="s">
        <v>27</v>
      </c>
      <c s="50" t="s">
        <v>116</v>
      </c>
      <c s="51">
        <v>100</v>
      </c>
      <c s="51">
        <v>1.3100000000000001</v>
      </c>
      <c s="51">
        <v>3.25</v>
      </c>
      <c s="51">
        <v>1.3500000000000001</v>
      </c>
      <c s="51">
        <v>60.399999999999999</v>
      </c>
      <c s="52">
        <v>49</v>
      </c>
      <c s="51">
        <v>4.46</v>
      </c>
    </row>
    <row r="229" spans="1:12" ht="15">
      <c r="A229" s="25"/>
      <c s="16"/>
      <c s="11"/>
      <c s="7" t="s">
        <v>28</v>
      </c>
      <c s="50" t="s">
        <v>85</v>
      </c>
      <c s="51">
        <v>300</v>
      </c>
      <c s="51">
        <v>2.8300000000000001</v>
      </c>
      <c s="51">
        <v>11.76</v>
      </c>
      <c s="51">
        <v>3.8300000000000001</v>
      </c>
      <c s="51">
        <v>72.069999999999993</v>
      </c>
      <c s="52">
        <v>4.2699999999999996</v>
      </c>
      <c s="51">
        <v>7.8899999999999997</v>
      </c>
    </row>
    <row r="230" spans="1:12" ht="15">
      <c r="A230" s="25"/>
      <c s="16"/>
      <c s="11"/>
      <c s="7" t="s">
        <v>29</v>
      </c>
      <c s="50" t="s">
        <v>115</v>
      </c>
      <c s="51">
        <v>100</v>
      </c>
      <c s="51">
        <v>2.4300000000000002</v>
      </c>
      <c s="51">
        <v>6.3399999999999999</v>
      </c>
      <c s="51">
        <v>1.8</v>
      </c>
      <c s="51">
        <v>358.88</v>
      </c>
      <c s="52"/>
      <c s="51">
        <v>27.969999999999999</v>
      </c>
    </row>
    <row r="231" spans="1:12" ht="15">
      <c r="A231" s="25"/>
      <c s="16"/>
      <c s="11"/>
      <c s="7" t="s">
        <v>30</v>
      </c>
      <c s="50" t="s">
        <v>103</v>
      </c>
      <c s="51">
        <v>180</v>
      </c>
      <c s="51">
        <v>8.3900000000000006</v>
      </c>
      <c s="51">
        <v>7.0300000000000002</v>
      </c>
      <c s="51">
        <v>35.549999999999997</v>
      </c>
      <c s="51">
        <v>145.71000000000001</v>
      </c>
      <c s="52">
        <v>39</v>
      </c>
      <c s="51">
        <v>7.6900000000000004</v>
      </c>
    </row>
    <row r="232" spans="1:12" ht="15">
      <c r="A232" s="25"/>
      <c s="16"/>
      <c s="11"/>
      <c s="7" t="s">
        <v>31</v>
      </c>
      <c s="50" t="s">
        <v>75</v>
      </c>
      <c s="51">
        <v>200</v>
      </c>
      <c s="51">
        <v>0.78000000000000003</v>
      </c>
      <c s="51">
        <v>0.045999999999999999</v>
      </c>
      <c s="51">
        <v>27.629999999999999</v>
      </c>
      <c s="51">
        <v>114.8</v>
      </c>
      <c s="52">
        <v>8</v>
      </c>
      <c s="51">
        <v>5.5599999999999996</v>
      </c>
    </row>
    <row r="233" spans="1:12" ht="15">
      <c r="A233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234" spans="1:12" ht="15">
      <c r="A234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235" spans="1:12" ht="15">
      <c r="A235" s="25"/>
      <c s="16"/>
      <c s="11"/>
      <c s="6"/>
      <c s="50"/>
      <c s="51"/>
      <c s="51"/>
      <c s="51"/>
      <c s="51"/>
      <c s="51"/>
      <c s="52"/>
      <c s="51"/>
    </row>
    <row r="236" spans="1:12" ht="15">
      <c r="A236" s="25"/>
      <c s="16"/>
      <c s="11"/>
      <c s="6"/>
      <c s="50"/>
      <c s="51"/>
      <c s="51"/>
      <c s="51"/>
      <c s="51"/>
      <c s="51"/>
      <c s="52"/>
      <c s="51"/>
    </row>
    <row r="237" spans="1:12" ht="15">
      <c r="A237" s="26"/>
      <c s="18"/>
      <c s="8"/>
      <c s="19" t="s">
        <v>39</v>
      </c>
      <c s="9"/>
      <c s="21">
        <f>SUM(F228:F236)</f>
        <v>965</v>
      </c>
      <c s="21">
        <f t="shared" si="47" ref="G237:J237">SUM(G228:G236)</f>
        <v>23.309999999999999</v>
      </c>
      <c s="21">
        <f t="shared" si="47"/>
        <v>30.396000000000001</v>
      </c>
      <c s="21">
        <f t="shared" si="47"/>
        <v>112.28999999999999</v>
      </c>
      <c s="21">
        <f t="shared" si="47"/>
        <v>952</v>
      </c>
      <c s="27"/>
      <c s="21">
        <f>SUM(L228:L236)</f>
        <v>59.060000000000002</v>
      </c>
    </row>
    <row r="238" spans="1:12" ht="15">
      <c r="A238" s="28">
        <f>A216</f>
        <v>1</v>
      </c>
      <c s="14">
        <f>B216</f>
        <v>6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239" spans="1:12" ht="15">
      <c r="A239" s="25"/>
      <c s="16"/>
      <c s="11"/>
      <c s="12" t="s">
        <v>31</v>
      </c>
      <c s="50" t="s">
        <v>77</v>
      </c>
      <c s="51">
        <v>200</v>
      </c>
      <c s="51">
        <v>1</v>
      </c>
      <c s="51">
        <v>0.20000000000000001</v>
      </c>
      <c s="51">
        <v>20.199999999999999</v>
      </c>
      <c s="51">
        <v>101</v>
      </c>
      <c s="52"/>
      <c s="51">
        <v>9.9100000000000001</v>
      </c>
    </row>
    <row r="240" spans="1:12" ht="15">
      <c r="A240" s="25"/>
      <c s="16"/>
      <c s="11"/>
      <c s="6"/>
      <c s="50" t="s">
        <v>62</v>
      </c>
      <c s="51">
        <v>200</v>
      </c>
      <c s="51">
        <v>28.800000000000001</v>
      </c>
      <c s="51">
        <v>15</v>
      </c>
      <c s="51">
        <v>64</v>
      </c>
      <c s="51">
        <v>307</v>
      </c>
      <c s="52">
        <v>9</v>
      </c>
      <c s="51">
        <v>52.759999999999998</v>
      </c>
    </row>
    <row r="241" spans="1:12" ht="15">
      <c r="A241" s="25"/>
      <c s="16"/>
      <c s="11"/>
      <c s="6"/>
      <c s="50"/>
      <c s="51"/>
      <c s="51"/>
      <c s="51"/>
      <c s="51"/>
      <c s="51"/>
      <c s="52"/>
      <c s="51"/>
    </row>
    <row r="242" spans="1:12" ht="15">
      <c r="A242" s="26"/>
      <c s="18"/>
      <c s="8"/>
      <c s="19" t="s">
        <v>39</v>
      </c>
      <c s="9"/>
      <c s="21">
        <f>SUM(F238:F241)</f>
        <v>400</v>
      </c>
      <c s="21">
        <f t="shared" si="48" ref="G242:J242">SUM(G238:G241)</f>
        <v>29.800000000000001</v>
      </c>
      <c s="21">
        <f t="shared" si="48"/>
        <v>15.199999999999999</v>
      </c>
      <c s="21">
        <f t="shared" si="48"/>
        <v>84.200000000000003</v>
      </c>
      <c s="21">
        <f t="shared" si="48"/>
        <v>408</v>
      </c>
      <c s="27"/>
      <c s="21">
        <f>SUM(L238:L241)</f>
        <v>62.670000000000002</v>
      </c>
    </row>
    <row r="243" spans="1:12" ht="15">
      <c r="A243" s="28">
        <f>A216</f>
        <v>1</v>
      </c>
      <c s="14">
        <f>B216</f>
        <v>6</v>
      </c>
      <c s="10" t="s">
        <v>36</v>
      </c>
      <c s="7" t="s">
        <v>21</v>
      </c>
      <c s="50" t="s">
        <v>117</v>
      </c>
      <c s="51">
        <v>120</v>
      </c>
      <c s="51">
        <v>8.6999999999999993</v>
      </c>
      <c s="51">
        <v>6.9800000000000004</v>
      </c>
      <c s="51">
        <v>16.899999999999999</v>
      </c>
      <c s="51">
        <v>76.079999999999998</v>
      </c>
      <c s="52">
        <v>50</v>
      </c>
      <c s="51">
        <v>45.740000000000002</v>
      </c>
    </row>
    <row r="244" spans="1:12" ht="15">
      <c r="A244" s="25"/>
      <c s="16"/>
      <c s="11"/>
      <c s="7" t="s">
        <v>30</v>
      </c>
      <c s="50" t="s">
        <v>118</v>
      </c>
      <c s="51">
        <v>180</v>
      </c>
      <c s="51">
        <v>13.039999999999999</v>
      </c>
      <c s="51">
        <v>10.470000000000001</v>
      </c>
      <c s="51">
        <v>25.359999999999999</v>
      </c>
      <c s="51">
        <v>114.12</v>
      </c>
      <c s="52">
        <v>32</v>
      </c>
      <c s="51">
        <v>3.4300000000000002</v>
      </c>
    </row>
    <row r="245" spans="1:12" ht="15">
      <c r="A245" s="25"/>
      <c s="16"/>
      <c s="11"/>
      <c s="7" t="s">
        <v>31</v>
      </c>
      <c s="50" t="s">
        <v>105</v>
      </c>
      <c s="51">
        <v>200</v>
      </c>
      <c s="51">
        <v>5.7999999999999998</v>
      </c>
      <c s="51">
        <v>5</v>
      </c>
      <c s="51">
        <v>9.5999999999999996</v>
      </c>
      <c s="51">
        <v>136</v>
      </c>
      <c s="52">
        <v>40</v>
      </c>
      <c s="51">
        <v>11.619999999999999</v>
      </c>
    </row>
    <row r="246" spans="1:12" ht="15">
      <c r="A246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247" spans="1:12" ht="15">
      <c r="A247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248" spans="1:12" ht="15">
      <c r="A248" s="25"/>
      <c s="16"/>
      <c s="11"/>
      <c s="6"/>
      <c s="50"/>
      <c s="51"/>
      <c s="51"/>
      <c s="51"/>
      <c s="51"/>
      <c s="51"/>
      <c s="52"/>
      <c s="51"/>
    </row>
    <row r="249" spans="1:12" ht="15">
      <c r="A249" s="26"/>
      <c s="18"/>
      <c s="8"/>
      <c s="19" t="s">
        <v>39</v>
      </c>
      <c s="9"/>
      <c s="21">
        <f>SUM(F243:F248)</f>
        <v>600</v>
      </c>
      <c s="21">
        <f t="shared" si="49" ref="G249:J249">SUM(G243:G248)</f>
        <v>35.939999999999998</v>
      </c>
      <c s="21">
        <f t="shared" si="49"/>
        <v>24.5</v>
      </c>
      <c s="21">
        <f t="shared" si="49"/>
        <v>99.210000000000008</v>
      </c>
      <c s="21">
        <f t="shared" si="49"/>
        <v>544</v>
      </c>
      <c s="27"/>
      <c s="21">
        <f>SUM(L243:L248)</f>
        <v>67.390000000000001</v>
      </c>
    </row>
    <row r="250" spans="1:12" ht="15">
      <c r="A250" s="28">
        <f>A216</f>
        <v>1</v>
      </c>
      <c s="14">
        <f>B216</f>
        <v>6</v>
      </c>
      <c s="10" t="s">
        <v>37</v>
      </c>
      <c s="12" t="s">
        <v>38</v>
      </c>
      <c s="50" t="s">
        <v>66</v>
      </c>
      <c s="51">
        <v>200</v>
      </c>
      <c s="51">
        <v>7.2000000000000002</v>
      </c>
      <c s="51">
        <v>3</v>
      </c>
      <c s="51">
        <v>7.2000000000000002</v>
      </c>
      <c s="51">
        <v>136</v>
      </c>
      <c s="52"/>
      <c s="51">
        <v>13.33</v>
      </c>
    </row>
    <row r="251" spans="1:12" ht="15">
      <c r="A251" s="25"/>
      <c s="16"/>
      <c s="11"/>
      <c s="12" t="s">
        <v>35</v>
      </c>
      <c s="50"/>
      <c s="51"/>
      <c s="51"/>
      <c s="51"/>
      <c s="51"/>
      <c s="51"/>
      <c s="52"/>
      <c s="51"/>
    </row>
    <row r="252" spans="1:12" ht="15">
      <c r="A252" s="25"/>
      <c s="16"/>
      <c s="11"/>
      <c s="12" t="s">
        <v>31</v>
      </c>
      <c s="50"/>
      <c s="51"/>
      <c s="51"/>
      <c s="51"/>
      <c s="51"/>
      <c s="51"/>
      <c s="52"/>
      <c s="51"/>
    </row>
    <row r="253" spans="1:12" ht="15">
      <c r="A253" s="25"/>
      <c s="16"/>
      <c s="11"/>
      <c s="12" t="s">
        <v>24</v>
      </c>
      <c s="50"/>
      <c s="51"/>
      <c s="51"/>
      <c s="51"/>
      <c s="51"/>
      <c s="51"/>
      <c s="52"/>
      <c s="51"/>
    </row>
    <row r="254" spans="1:12" ht="15">
      <c r="A254" s="25"/>
      <c s="16"/>
      <c s="11"/>
      <c s="6"/>
      <c s="50"/>
      <c s="51"/>
      <c s="51"/>
      <c s="51"/>
      <c s="51"/>
      <c s="51"/>
      <c s="52"/>
      <c s="51"/>
    </row>
    <row r="255" spans="1:12" ht="15">
      <c r="A255" s="25"/>
      <c s="16"/>
      <c s="11"/>
      <c s="6"/>
      <c s="50"/>
      <c s="51"/>
      <c s="51"/>
      <c s="51"/>
      <c s="51"/>
      <c s="51"/>
      <c s="52"/>
      <c s="51"/>
    </row>
    <row r="256" spans="1:12" ht="15">
      <c r="A256" s="26"/>
      <c s="18"/>
      <c s="8"/>
      <c s="20" t="s">
        <v>39</v>
      </c>
      <c s="9"/>
      <c s="21">
        <f>SUM(F250:F255)</f>
        <v>200</v>
      </c>
      <c s="21">
        <f t="shared" si="50" ref="G256:J256">SUM(G250:G255)</f>
        <v>7.2000000000000002</v>
      </c>
      <c s="21">
        <f t="shared" si="50"/>
        <v>3</v>
      </c>
      <c s="21">
        <f t="shared" si="50"/>
        <v>7.2000000000000002</v>
      </c>
      <c s="21">
        <f t="shared" si="50"/>
        <v>136</v>
      </c>
      <c s="27"/>
      <c s="21">
        <f>SUM(L250:L255)</f>
        <v>13.33</v>
      </c>
    </row>
    <row r="257" spans="1:12" ht="15.75" thickBot="1">
      <c r="A257" s="31">
        <f>A216</f>
        <v>1</v>
      </c>
      <c s="32">
        <f>B216</f>
        <v>6</v>
      </c>
      <c s="59" t="s">
        <v>4</v>
      </c>
      <c s="60"/>
      <c s="33"/>
      <c s="34">
        <f>F223+F227+F237+F242+F249+F256</f>
        <v>2815</v>
      </c>
      <c s="34">
        <f t="shared" si="51" ref="G257:J257">G223+G227+G237+G242+G249+G256</f>
        <v>118.16</v>
      </c>
      <c s="34">
        <f t="shared" si="51"/>
        <v>106.87599999999999</v>
      </c>
      <c s="34">
        <f t="shared" si="51"/>
        <v>406.60999999999996</v>
      </c>
      <c s="34">
        <f t="shared" si="51"/>
        <v>2720</v>
      </c>
      <c s="35"/>
      <c s="34">
        <f>L256+L249+L242+L237+L223</f>
        <v>280.92999999999995</v>
      </c>
    </row>
    <row r="258" spans="1:12" ht="15">
      <c r="A258" s="22">
        <v>1</v>
      </c>
      <c s="23">
        <v>7</v>
      </c>
      <c s="24" t="s">
        <v>20</v>
      </c>
      <c s="5" t="s">
        <v>21</v>
      </c>
      <c s="47" t="s">
        <v>119</v>
      </c>
      <c s="48">
        <v>250</v>
      </c>
      <c s="48">
        <v>6.9100000000000001</v>
      </c>
      <c s="48">
        <v>12.699999999999999</v>
      </c>
      <c s="48">
        <v>49.409999999999997</v>
      </c>
      <c s="48">
        <v>304.32999999999998</v>
      </c>
      <c s="49">
        <v>52</v>
      </c>
      <c s="48">
        <v>18.649999999999999</v>
      </c>
    </row>
    <row r="259" spans="1:12" ht="15">
      <c r="A259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260" spans="1:12" ht="15">
      <c r="A260" s="25"/>
      <c s="16"/>
      <c s="11"/>
      <c s="7" t="s">
        <v>22</v>
      </c>
      <c s="50" t="s">
        <v>51</v>
      </c>
      <c s="51">
        <v>200</v>
      </c>
      <c s="51">
        <v>4.0800000000000001</v>
      </c>
      <c s="51">
        <v>3.54</v>
      </c>
      <c s="51">
        <v>17.579999999999998</v>
      </c>
      <c s="51">
        <v>88.599999999999994</v>
      </c>
      <c s="52">
        <v>3</v>
      </c>
      <c s="51">
        <v>12.35</v>
      </c>
    </row>
    <row r="261" spans="1:12" ht="15">
      <c r="A261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262" spans="1:12" ht="15">
      <c r="A262" s="25"/>
      <c s="16"/>
      <c s="11"/>
      <c s="7" t="s">
        <v>24</v>
      </c>
      <c s="50" t="s">
        <v>53</v>
      </c>
      <c s="51">
        <v>100</v>
      </c>
      <c s="51">
        <v>0.40000000000000002</v>
      </c>
      <c s="51">
        <v>0.40000000000000002</v>
      </c>
      <c s="51">
        <v>9.8000000000000007</v>
      </c>
      <c s="51">
        <v>47</v>
      </c>
      <c s="52">
        <v>82</v>
      </c>
      <c s="51">
        <v>7.5</v>
      </c>
    </row>
    <row r="263" spans="1:12" ht="15">
      <c r="A263" s="25"/>
      <c s="16"/>
      <c s="11"/>
      <c s="6"/>
      <c s="50" t="s">
        <v>52</v>
      </c>
      <c s="51">
        <v>40</v>
      </c>
      <c s="51">
        <v>5.0800000000000001</v>
      </c>
      <c s="51">
        <v>4.5999999999999996</v>
      </c>
      <c s="51">
        <v>0.28000000000000003</v>
      </c>
      <c s="51">
        <v>58</v>
      </c>
      <c s="52">
        <v>81</v>
      </c>
      <c s="51">
        <v>6</v>
      </c>
    </row>
    <row r="264" spans="1:12" ht="15">
      <c r="A264" s="25"/>
      <c s="16"/>
      <c s="11"/>
      <c s="6"/>
      <c s="50"/>
      <c s="51"/>
      <c s="51"/>
      <c s="51"/>
      <c s="51"/>
      <c s="51"/>
      <c s="52"/>
      <c s="51"/>
    </row>
    <row r="265" spans="1:12" ht="15">
      <c r="A265" s="26"/>
      <c s="18"/>
      <c s="8"/>
      <c s="19" t="s">
        <v>39</v>
      </c>
      <c s="9"/>
      <c s="21">
        <f>SUM(F258:F264)</f>
        <v>665</v>
      </c>
      <c s="21">
        <f t="shared" si="52" ref="G265:J265">SUM(G258:G264)</f>
        <v>21.57</v>
      </c>
      <c s="21">
        <f t="shared" si="52"/>
        <v>32.589999999999996</v>
      </c>
      <c s="21">
        <f t="shared" si="52"/>
        <v>108.58999999999999</v>
      </c>
      <c s="21">
        <f t="shared" si="52"/>
        <v>680</v>
      </c>
      <c s="27"/>
      <c s="21">
        <f t="shared" si="44"/>
        <v>60.590000000000003</v>
      </c>
    </row>
    <row r="266" spans="1:12" ht="15">
      <c r="A266" s="28">
        <f>A258</f>
        <v>1</v>
      </c>
      <c s="14">
        <f>B258</f>
        <v>7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267" spans="1:12" ht="15">
      <c r="A267" s="25"/>
      <c s="16"/>
      <c s="11"/>
      <c s="6"/>
      <c s="50"/>
      <c s="51"/>
      <c s="51"/>
      <c s="51"/>
      <c s="51"/>
      <c s="51"/>
      <c s="52"/>
      <c s="51"/>
    </row>
    <row r="268" spans="1:12" ht="15">
      <c r="A268" s="25"/>
      <c s="16"/>
      <c s="11"/>
      <c s="6"/>
      <c s="50"/>
      <c s="51"/>
      <c s="51"/>
      <c s="51"/>
      <c s="51"/>
      <c s="51"/>
      <c s="52"/>
      <c s="51"/>
    </row>
    <row r="269" spans="1:12" ht="15">
      <c r="A269" s="26"/>
      <c s="18"/>
      <c s="8"/>
      <c s="19" t="s">
        <v>39</v>
      </c>
      <c s="9"/>
      <c s="21">
        <f>SUM(F266:F268)</f>
        <v>0</v>
      </c>
      <c s="21">
        <f t="shared" si="53" ref="G269:J269">SUM(G266:G268)</f>
        <v>0</v>
      </c>
      <c s="21">
        <f t="shared" si="53"/>
        <v>0</v>
      </c>
      <c s="21">
        <f t="shared" si="53"/>
        <v>0</v>
      </c>
      <c s="21">
        <f t="shared" si="53"/>
        <v>0</v>
      </c>
      <c s="27"/>
      <c s="21">
        <f ca="1" t="shared" si="54" ref="L269">SUM(L266:L274)</f>
        <v>0</v>
      </c>
    </row>
    <row r="270" spans="1:12" ht="15">
      <c r="A270" s="28">
        <f>A258</f>
        <v>1</v>
      </c>
      <c s="14">
        <f>B258</f>
        <v>7</v>
      </c>
      <c s="10" t="s">
        <v>26</v>
      </c>
      <c s="7" t="s">
        <v>27</v>
      </c>
      <c s="50" t="s">
        <v>74</v>
      </c>
      <c s="51">
        <v>100</v>
      </c>
      <c s="51">
        <v>3.2000000000000002</v>
      </c>
      <c s="51">
        <v>8.1999999999999993</v>
      </c>
      <c s="51">
        <v>10.199999999999999</v>
      </c>
      <c s="51">
        <v>144.90000000000001</v>
      </c>
      <c s="52"/>
      <c s="51">
        <v>21.199999999999999</v>
      </c>
    </row>
    <row r="271" spans="1:12" ht="25.5">
      <c r="A271" s="25"/>
      <c s="16"/>
      <c s="11"/>
      <c s="7" t="s">
        <v>28</v>
      </c>
      <c s="50" t="s">
        <v>54</v>
      </c>
      <c s="51">
        <v>300</v>
      </c>
      <c s="51">
        <v>4.3899999999999997</v>
      </c>
      <c s="51">
        <v>2.4199999999999999</v>
      </c>
      <c s="51">
        <v>6.6200000000000001</v>
      </c>
      <c s="51">
        <v>70.159999999999997</v>
      </c>
      <c s="52">
        <v>4.5</v>
      </c>
      <c s="51">
        <v>28.460000000000001</v>
      </c>
    </row>
    <row r="272" spans="1:12" ht="15">
      <c r="A272" s="25"/>
      <c s="16"/>
      <c s="11"/>
      <c s="7" t="s">
        <v>29</v>
      </c>
      <c s="50" t="s">
        <v>96</v>
      </c>
      <c s="51">
        <v>120</v>
      </c>
      <c s="51">
        <v>11.109999999999999</v>
      </c>
      <c s="51">
        <v>10.98</v>
      </c>
      <c s="51">
        <v>19.940000000000001</v>
      </c>
      <c s="51">
        <v>219.91999999999999</v>
      </c>
      <c s="52">
        <v>36</v>
      </c>
      <c s="51">
        <v>21.620000000000001</v>
      </c>
    </row>
    <row r="273" spans="1:12" ht="15">
      <c r="A273" s="25"/>
      <c s="16"/>
      <c s="11"/>
      <c s="7" t="s">
        <v>30</v>
      </c>
      <c s="50" t="s">
        <v>120</v>
      </c>
      <c s="51">
        <v>180</v>
      </c>
      <c s="51">
        <v>21.690000000000001</v>
      </c>
      <c s="51">
        <v>14.57</v>
      </c>
      <c s="51">
        <v>41.960000000000001</v>
      </c>
      <c s="51">
        <v>218.47999999999999</v>
      </c>
      <c s="52">
        <v>53</v>
      </c>
      <c s="51">
        <v>5.2400000000000002</v>
      </c>
    </row>
    <row r="274" spans="1:12" ht="15">
      <c r="A274" s="25"/>
      <c s="16"/>
      <c s="11"/>
      <c s="7" t="s">
        <v>31</v>
      </c>
      <c s="50" t="s">
        <v>88</v>
      </c>
      <c s="51">
        <v>200</v>
      </c>
      <c s="51">
        <v>0.34999999999999998</v>
      </c>
      <c s="51">
        <v>0.11</v>
      </c>
      <c s="51">
        <v>23.609999999999999</v>
      </c>
      <c s="51">
        <v>98.400000000000006</v>
      </c>
      <c s="52">
        <v>8</v>
      </c>
      <c s="51">
        <v>6.7699999999999996</v>
      </c>
    </row>
    <row r="275" spans="1:12" ht="15">
      <c r="A275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276" spans="1:12" ht="15">
      <c r="A276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277" spans="1:12" ht="15">
      <c r="A277" s="25"/>
      <c s="16"/>
      <c s="11"/>
      <c s="6"/>
      <c s="50"/>
      <c s="51"/>
      <c s="51"/>
      <c s="51"/>
      <c s="51"/>
      <c s="51"/>
      <c s="52"/>
      <c s="51"/>
    </row>
    <row r="278" spans="1:12" ht="15">
      <c r="A278" s="25"/>
      <c s="16"/>
      <c s="11"/>
      <c s="6"/>
      <c s="50"/>
      <c s="51"/>
      <c s="51"/>
      <c s="51"/>
      <c s="51"/>
      <c s="51"/>
      <c s="52"/>
      <c s="51"/>
    </row>
    <row r="279" spans="1:12" ht="15">
      <c r="A279" s="26"/>
      <c s="18"/>
      <c s="8"/>
      <c s="19" t="s">
        <v>39</v>
      </c>
      <c s="9"/>
      <c s="21">
        <f>SUM(F270:F278)</f>
        <v>985</v>
      </c>
      <c s="21">
        <f t="shared" si="55" ref="G279:J279">SUM(G270:G278)</f>
        <v>48.310000000000002</v>
      </c>
      <c s="21">
        <f t="shared" si="55"/>
        <v>38.25</v>
      </c>
      <c s="21">
        <f t="shared" si="55"/>
        <v>144.45999999999998</v>
      </c>
      <c s="21">
        <f t="shared" si="55"/>
        <v>952</v>
      </c>
      <c s="27"/>
      <c s="21">
        <f>SUM(L270:L278)</f>
        <v>88.779999999999987</v>
      </c>
    </row>
    <row r="280" spans="1:12" ht="15">
      <c r="A280" s="28">
        <f>A258</f>
        <v>1</v>
      </c>
      <c s="14">
        <f>B258</f>
        <v>7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281" spans="1:12" ht="15">
      <c r="A281" s="25"/>
      <c s="16"/>
      <c s="11"/>
      <c s="12" t="s">
        <v>31</v>
      </c>
      <c s="50" t="s">
        <v>102</v>
      </c>
      <c s="51">
        <v>200</v>
      </c>
      <c s="51"/>
      <c s="51"/>
      <c s="51">
        <v>22.800000000000001</v>
      </c>
      <c s="51">
        <v>100.25</v>
      </c>
      <c s="52"/>
      <c s="51">
        <v>9.9100000000000001</v>
      </c>
    </row>
    <row r="282" spans="1:12" ht="15">
      <c r="A282" s="25"/>
      <c s="16"/>
      <c s="11"/>
      <c s="6"/>
      <c s="50" t="s">
        <v>121</v>
      </c>
      <c s="51">
        <v>200</v>
      </c>
      <c s="51">
        <v>14.550000000000001</v>
      </c>
      <c s="51">
        <v>23.41</v>
      </c>
      <c s="51">
        <v>87.090000000000003</v>
      </c>
      <c s="51">
        <v>307</v>
      </c>
      <c s="52">
        <v>54</v>
      </c>
      <c s="51">
        <v>13.99</v>
      </c>
    </row>
    <row r="283" spans="1:12" ht="15">
      <c r="A283" s="25"/>
      <c s="16"/>
      <c s="11"/>
      <c s="6"/>
      <c s="50"/>
      <c s="51"/>
      <c s="51"/>
      <c s="51"/>
      <c s="51"/>
      <c s="51"/>
      <c s="52"/>
      <c s="51"/>
    </row>
    <row r="284" spans="1:12" ht="15">
      <c r="A284" s="26"/>
      <c s="18"/>
      <c s="8"/>
      <c s="19" t="s">
        <v>39</v>
      </c>
      <c s="9"/>
      <c s="21">
        <f>SUM(F280:F283)</f>
        <v>400</v>
      </c>
      <c s="21">
        <f t="shared" si="56" ref="G284:J284">SUM(G280:G283)</f>
        <v>14.550000000000001</v>
      </c>
      <c s="21">
        <f t="shared" si="56"/>
        <v>23.41</v>
      </c>
      <c s="21">
        <f t="shared" si="56"/>
        <v>109.89</v>
      </c>
      <c s="21">
        <f t="shared" si="56"/>
        <v>407.25</v>
      </c>
      <c s="27"/>
      <c s="21">
        <f>SUM(L280:L283)</f>
        <v>23.899999999999999</v>
      </c>
    </row>
    <row r="285" spans="1:12" ht="15">
      <c r="A285" s="28">
        <f>A258</f>
        <v>1</v>
      </c>
      <c s="14">
        <f>B258</f>
        <v>7</v>
      </c>
      <c s="10" t="s">
        <v>36</v>
      </c>
      <c s="7" t="s">
        <v>21</v>
      </c>
      <c s="50" t="s">
        <v>122</v>
      </c>
      <c s="51">
        <v>120</v>
      </c>
      <c s="51">
        <v>9.7200000000000006</v>
      </c>
      <c s="51">
        <v>7.96</v>
      </c>
      <c s="51">
        <v>9.0199999999999996</v>
      </c>
      <c s="51">
        <v>97.140000000000001</v>
      </c>
      <c s="52">
        <v>55</v>
      </c>
      <c s="51">
        <v>44.5</v>
      </c>
    </row>
    <row r="286" spans="1:12" ht="15">
      <c r="A286" s="25"/>
      <c s="16"/>
      <c s="11"/>
      <c s="7" t="s">
        <v>30</v>
      </c>
      <c s="50" t="s">
        <v>123</v>
      </c>
      <c s="51">
        <v>180</v>
      </c>
      <c s="51">
        <v>14.57</v>
      </c>
      <c s="51">
        <v>11.93</v>
      </c>
      <c s="51">
        <v>13.539999999999999</v>
      </c>
      <c s="51">
        <v>145.71000000000001</v>
      </c>
      <c s="52">
        <v>56</v>
      </c>
      <c s="51">
        <v>8.8200000000000003</v>
      </c>
    </row>
    <row r="287" spans="1:12" ht="15">
      <c r="A287" s="25"/>
      <c s="16"/>
      <c s="11"/>
      <c s="7" t="s">
        <v>31</v>
      </c>
      <c s="50" t="s">
        <v>65</v>
      </c>
      <c s="51">
        <v>200</v>
      </c>
      <c s="51">
        <v>1.4099999999999999</v>
      </c>
      <c s="51">
        <v>1.25</v>
      </c>
      <c s="51">
        <v>14.789999999999999</v>
      </c>
      <c s="51">
        <v>83.349999999999994</v>
      </c>
      <c s="52">
        <v>12.130000000000001</v>
      </c>
      <c s="51">
        <v>7.5999999999999996</v>
      </c>
    </row>
    <row r="288" spans="1:12" ht="15">
      <c r="A288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289" spans="1:12" ht="15">
      <c r="A289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290" spans="1:12" ht="15">
      <c r="A290" s="25"/>
      <c s="16"/>
      <c s="11"/>
      <c s="6"/>
      <c s="50"/>
      <c s="51"/>
      <c s="51"/>
      <c s="51"/>
      <c s="51"/>
      <c s="51"/>
      <c s="52"/>
      <c s="51"/>
    </row>
    <row r="291" spans="1:12" ht="15">
      <c r="A291" s="26"/>
      <c s="18"/>
      <c s="8"/>
      <c s="19" t="s">
        <v>39</v>
      </c>
      <c s="9"/>
      <c s="21">
        <f>SUM(F285:F290)</f>
        <v>600</v>
      </c>
      <c s="21">
        <f t="shared" si="57" ref="G291:J291">SUM(G285:G290)</f>
        <v>34.100000000000001</v>
      </c>
      <c s="21">
        <f t="shared" si="57"/>
        <v>23.189999999999998</v>
      </c>
      <c s="21">
        <f t="shared" si="57"/>
        <v>84.699999999999989</v>
      </c>
      <c s="21">
        <f t="shared" si="57"/>
        <v>544</v>
      </c>
      <c s="27"/>
      <c s="21">
        <f>SUM(L285:L290)</f>
        <v>67.519999999999996</v>
      </c>
    </row>
    <row r="292" spans="1:12" ht="15">
      <c r="A292" s="28">
        <f>A258</f>
        <v>1</v>
      </c>
      <c s="14">
        <f>B258</f>
        <v>7</v>
      </c>
      <c s="10" t="s">
        <v>37</v>
      </c>
      <c s="12" t="s">
        <v>38</v>
      </c>
      <c s="50" t="s">
        <v>80</v>
      </c>
      <c s="51">
        <v>200</v>
      </c>
      <c s="51">
        <v>5.4000000000000004</v>
      </c>
      <c s="51">
        <v>5</v>
      </c>
      <c s="51">
        <v>21.600000000000001</v>
      </c>
      <c s="51">
        <v>136</v>
      </c>
      <c s="52"/>
      <c s="51">
        <v>20</v>
      </c>
    </row>
    <row r="293" spans="1:12" ht="15">
      <c r="A293" s="25"/>
      <c s="16"/>
      <c s="11"/>
      <c s="12" t="s">
        <v>35</v>
      </c>
      <c s="50"/>
      <c s="51"/>
      <c s="51"/>
      <c s="51"/>
      <c s="51"/>
      <c s="51"/>
      <c s="52"/>
      <c s="51"/>
    </row>
    <row r="294" spans="1:12" ht="15">
      <c r="A294" s="25"/>
      <c s="16"/>
      <c s="11"/>
      <c s="12" t="s">
        <v>31</v>
      </c>
      <c s="50"/>
      <c s="51"/>
      <c s="51"/>
      <c s="51"/>
      <c s="51"/>
      <c s="51"/>
      <c s="52"/>
      <c s="51"/>
    </row>
    <row r="295" spans="1:12" ht="15">
      <c r="A295" s="25"/>
      <c s="16"/>
      <c s="11"/>
      <c s="12" t="s">
        <v>24</v>
      </c>
      <c s="50"/>
      <c s="51"/>
      <c s="51"/>
      <c s="51"/>
      <c s="51"/>
      <c s="51"/>
      <c s="52"/>
      <c s="51"/>
    </row>
    <row r="296" spans="1:12" ht="15">
      <c r="A296" s="25"/>
      <c s="16"/>
      <c s="11"/>
      <c s="6"/>
      <c s="50"/>
      <c s="51"/>
      <c s="51"/>
      <c s="51"/>
      <c s="51"/>
      <c s="51"/>
      <c s="52"/>
      <c s="51"/>
    </row>
    <row r="297" spans="1:12" ht="15">
      <c r="A297" s="25"/>
      <c s="16"/>
      <c s="11"/>
      <c s="6"/>
      <c s="50"/>
      <c s="51"/>
      <c s="51"/>
      <c s="51"/>
      <c s="51"/>
      <c s="51"/>
      <c s="52"/>
      <c s="51"/>
    </row>
    <row r="298" spans="1:12" ht="15">
      <c r="A298" s="26"/>
      <c s="18"/>
      <c s="8"/>
      <c s="20" t="s">
        <v>39</v>
      </c>
      <c s="9"/>
      <c s="21">
        <f>SUM(F292:F297)</f>
        <v>200</v>
      </c>
      <c s="21">
        <f t="shared" si="58" ref="G298:J298">SUM(G292:G297)</f>
        <v>5.4000000000000004</v>
      </c>
      <c s="21">
        <f t="shared" si="58"/>
        <v>5</v>
      </c>
      <c s="21">
        <f t="shared" si="58"/>
        <v>21.600000000000001</v>
      </c>
      <c s="21">
        <f t="shared" si="58"/>
        <v>136</v>
      </c>
      <c s="27"/>
      <c s="21">
        <f>SUM(L292:L297)</f>
        <v>20</v>
      </c>
    </row>
    <row r="299" spans="1:12" ht="15.75" thickBot="1">
      <c r="A299" s="31">
        <f>A258</f>
        <v>1</v>
      </c>
      <c s="32">
        <f>B258</f>
        <v>7</v>
      </c>
      <c s="59" t="s">
        <v>4</v>
      </c>
      <c s="60"/>
      <c s="33"/>
      <c s="34">
        <f>F265+F269+F279+F284+F291+F298</f>
        <v>2850</v>
      </c>
      <c s="34">
        <f t="shared" si="59" ref="G299:J299">G265+G269+G279+G284+G291+G298</f>
        <v>123.93000000000001</v>
      </c>
      <c s="34">
        <f t="shared" si="59"/>
        <v>122.44</v>
      </c>
      <c s="34">
        <f t="shared" si="59"/>
        <v>469.23999999999995</v>
      </c>
      <c s="34">
        <f t="shared" si="59"/>
        <v>2719.25</v>
      </c>
      <c s="35"/>
      <c s="34">
        <f>L298+L291+L284+L279+L265</f>
        <v>260.78999999999996</v>
      </c>
    </row>
    <row r="300" spans="1:12" ht="15">
      <c r="A300" s="22">
        <v>2</v>
      </c>
      <c s="23">
        <v>1</v>
      </c>
      <c s="24" t="s">
        <v>20</v>
      </c>
      <c s="5" t="s">
        <v>21</v>
      </c>
      <c s="47" t="s">
        <v>124</v>
      </c>
      <c s="48">
        <v>250</v>
      </c>
      <c s="48">
        <v>5.4699999999999998</v>
      </c>
      <c s="48">
        <v>4.75</v>
      </c>
      <c s="48">
        <v>17.949999999999999</v>
      </c>
      <c s="48">
        <v>304.32999999999998</v>
      </c>
      <c s="49">
        <v>57</v>
      </c>
      <c s="48">
        <v>16.010000000000002</v>
      </c>
    </row>
    <row r="301" spans="1:12" ht="15">
      <c r="A301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302" spans="1:12" ht="15">
      <c r="A302" s="25"/>
      <c s="16"/>
      <c s="11"/>
      <c s="7" t="s">
        <v>22</v>
      </c>
      <c s="50" t="s">
        <v>70</v>
      </c>
      <c s="51">
        <v>200</v>
      </c>
      <c s="51"/>
      <c s="51"/>
      <c s="51">
        <v>0.40000000000000002</v>
      </c>
      <c s="51">
        <v>51.350000000000001</v>
      </c>
      <c s="52">
        <v>12.15</v>
      </c>
      <c s="51">
        <v>4.2000000000000002</v>
      </c>
    </row>
    <row r="303" spans="1:12" ht="15">
      <c r="A303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304" spans="1:12" ht="15">
      <c r="A304" s="25"/>
      <c s="16"/>
      <c s="11"/>
      <c s="7" t="s">
        <v>24</v>
      </c>
      <c s="50" t="s">
        <v>69</v>
      </c>
      <c s="51">
        <v>100</v>
      </c>
      <c s="51">
        <v>1.5</v>
      </c>
      <c s="51">
        <v>0.5</v>
      </c>
      <c s="51">
        <v>21</v>
      </c>
      <c s="51">
        <v>76</v>
      </c>
      <c s="52"/>
      <c s="51">
        <v>14.4</v>
      </c>
    </row>
    <row r="305" spans="1:12" ht="15">
      <c r="A305" s="25"/>
      <c s="16"/>
      <c s="11"/>
      <c s="6"/>
      <c s="50" t="s">
        <v>68</v>
      </c>
      <c s="51">
        <v>12</v>
      </c>
      <c s="51">
        <v>0.10000000000000001</v>
      </c>
      <c s="51">
        <v>0.070000000000000007</v>
      </c>
      <c s="51">
        <v>17</v>
      </c>
      <c s="51">
        <v>66.25</v>
      </c>
      <c s="52"/>
      <c s="51">
        <v>1.8400000000000001</v>
      </c>
    </row>
    <row r="306" spans="1:12" ht="15">
      <c r="A306" s="25"/>
      <c s="16"/>
      <c s="11"/>
      <c s="6"/>
      <c s="50"/>
      <c s="51"/>
      <c s="51"/>
      <c s="51"/>
      <c s="51"/>
      <c s="51"/>
      <c s="52"/>
      <c s="51"/>
    </row>
    <row r="307" spans="1:12" ht="15">
      <c r="A307" s="26"/>
      <c s="18"/>
      <c s="8"/>
      <c s="19" t="s">
        <v>39</v>
      </c>
      <c s="9"/>
      <c s="21">
        <f>SUM(F300:F306)</f>
        <v>637</v>
      </c>
      <c s="21">
        <f t="shared" si="60" ref="G307:J307">SUM(G300:G306)</f>
        <v>12.17</v>
      </c>
      <c s="21">
        <f t="shared" si="60"/>
        <v>16.669999999999998</v>
      </c>
      <c s="21">
        <f t="shared" si="60"/>
        <v>87.870000000000005</v>
      </c>
      <c s="21">
        <f t="shared" si="60"/>
        <v>680</v>
      </c>
      <c s="27"/>
      <c s="21">
        <f t="shared" si="61" ref="L307:L350">SUM(L300:L306)</f>
        <v>52.539999999999999</v>
      </c>
    </row>
    <row r="308" spans="1:12" ht="15">
      <c r="A308" s="28">
        <f>A300</f>
        <v>2</v>
      </c>
      <c s="14">
        <f>B300</f>
        <v>1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309" spans="1:12" ht="15">
      <c r="A309" s="25"/>
      <c s="16"/>
      <c s="11"/>
      <c s="6"/>
      <c s="50"/>
      <c s="51"/>
      <c s="51"/>
      <c s="51"/>
      <c s="51"/>
      <c s="51"/>
      <c s="52"/>
      <c s="51"/>
    </row>
    <row r="310" spans="1:12" ht="15">
      <c r="A310" s="25"/>
      <c s="16"/>
      <c s="11"/>
      <c s="6"/>
      <c s="50"/>
      <c s="51"/>
      <c s="51"/>
      <c s="51"/>
      <c s="51"/>
      <c s="51"/>
      <c s="52"/>
      <c s="51"/>
    </row>
    <row r="311" spans="1:12" ht="15">
      <c r="A311" s="26"/>
      <c s="18"/>
      <c s="8"/>
      <c s="19" t="s">
        <v>39</v>
      </c>
      <c s="9"/>
      <c s="21">
        <f>SUM(F308:F310)</f>
        <v>0</v>
      </c>
      <c s="21">
        <f t="shared" si="62" ref="G311:J311">SUM(G308:G310)</f>
        <v>0</v>
      </c>
      <c s="21">
        <f t="shared" si="62"/>
        <v>0</v>
      </c>
      <c s="21">
        <f t="shared" si="62"/>
        <v>0</v>
      </c>
      <c s="21">
        <f t="shared" si="62"/>
        <v>0</v>
      </c>
      <c s="27"/>
      <c s="21">
        <f ca="1" t="shared" si="63" ref="L311">SUM(L308:L316)</f>
        <v>0</v>
      </c>
    </row>
    <row r="312" spans="1:12" ht="15">
      <c r="A312" s="28">
        <f>A300</f>
        <v>2</v>
      </c>
      <c s="14">
        <f>B300</f>
        <v>1</v>
      </c>
      <c s="10" t="s">
        <v>26</v>
      </c>
      <c s="7" t="s">
        <v>27</v>
      </c>
      <c s="50"/>
      <c s="51"/>
      <c s="51"/>
      <c s="51"/>
      <c s="51"/>
      <c s="51"/>
      <c s="52"/>
      <c s="51"/>
    </row>
    <row r="313" spans="1:12" ht="15">
      <c r="A313" s="25"/>
      <c s="16"/>
      <c s="11"/>
      <c s="7" t="s">
        <v>28</v>
      </c>
      <c s="50" t="s">
        <v>125</v>
      </c>
      <c s="51">
        <v>300</v>
      </c>
      <c s="51">
        <v>1.3600000000000001</v>
      </c>
      <c s="51">
        <v>1.45</v>
      </c>
      <c s="51">
        <v>2.71</v>
      </c>
      <c s="51">
        <v>91.439999999999998</v>
      </c>
      <c s="52">
        <v>4.5800000000000001</v>
      </c>
      <c s="51">
        <v>22.390000000000001</v>
      </c>
    </row>
    <row r="314" spans="1:12" ht="15">
      <c r="A314" s="25"/>
      <c s="16"/>
      <c s="11"/>
      <c s="7" t="s">
        <v>29</v>
      </c>
      <c s="50" t="s">
        <v>127</v>
      </c>
      <c s="51">
        <v>100</v>
      </c>
      <c s="51">
        <v>10.15</v>
      </c>
      <c s="51">
        <v>7.5700000000000003</v>
      </c>
      <c s="51">
        <v>32.840000000000003</v>
      </c>
      <c s="51">
        <v>444.50999999999999</v>
      </c>
      <c s="52">
        <v>59</v>
      </c>
      <c s="51">
        <v>22.710000000000001</v>
      </c>
    </row>
    <row r="315" spans="1:12" ht="15">
      <c r="A315" s="25"/>
      <c s="16"/>
      <c s="11"/>
      <c s="7" t="s">
        <v>30</v>
      </c>
      <c s="50" t="s">
        <v>95</v>
      </c>
      <c s="51">
        <v>180</v>
      </c>
      <c s="51">
        <v>8.0399999999999991</v>
      </c>
      <c s="51">
        <v>9.8300000000000001</v>
      </c>
      <c s="51">
        <v>9.6999999999999993</v>
      </c>
      <c s="51">
        <v>145.71000000000001</v>
      </c>
      <c s="52">
        <v>11</v>
      </c>
      <c s="51">
        <v>10.68</v>
      </c>
    </row>
    <row r="316" spans="1:12" ht="15">
      <c r="A316" s="25"/>
      <c s="16"/>
      <c s="11"/>
      <c s="7" t="s">
        <v>31</v>
      </c>
      <c s="50" t="s">
        <v>100</v>
      </c>
      <c s="51">
        <v>200</v>
      </c>
      <c s="51">
        <v>0.80000000000000004</v>
      </c>
      <c s="51">
        <v>0.40000000000000002</v>
      </c>
      <c s="51">
        <v>11.800000000000001</v>
      </c>
      <c s="51">
        <v>70.200000000000003</v>
      </c>
      <c s="52">
        <v>8</v>
      </c>
      <c s="51">
        <v>3.25</v>
      </c>
    </row>
    <row r="317" spans="1:12" ht="15">
      <c r="A317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318" spans="1:12" ht="15">
      <c r="A318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319" spans="1:12" ht="15">
      <c r="A319" s="25"/>
      <c s="16"/>
      <c s="11"/>
      <c s="6"/>
      <c s="50"/>
      <c s="51"/>
      <c s="51"/>
      <c s="51"/>
      <c s="51"/>
      <c s="51"/>
      <c s="52"/>
      <c s="51"/>
    </row>
    <row r="320" spans="1:12" ht="15">
      <c r="A320" s="25"/>
      <c s="16"/>
      <c s="11"/>
      <c s="6"/>
      <c s="50"/>
      <c s="51"/>
      <c s="51"/>
      <c s="51"/>
      <c s="51"/>
      <c s="51"/>
      <c s="52"/>
      <c s="51"/>
    </row>
    <row r="321" spans="1:12" ht="15">
      <c r="A321" s="26"/>
      <c s="18"/>
      <c s="8"/>
      <c s="19" t="s">
        <v>39</v>
      </c>
      <c s="9"/>
      <c s="21">
        <f>SUM(F312:F320)</f>
        <v>865</v>
      </c>
      <c s="21">
        <f t="shared" si="64" ref="G321:J321">SUM(G312:G320)</f>
        <v>27.919999999999998</v>
      </c>
      <c s="21">
        <f t="shared" si="64"/>
        <v>21.219999999999999</v>
      </c>
      <c s="21">
        <f t="shared" si="64"/>
        <v>99.179999999999993</v>
      </c>
      <c s="21">
        <f t="shared" si="64"/>
        <v>952.00000000000011</v>
      </c>
      <c s="27"/>
      <c s="21">
        <f>SUM(L312:L320)</f>
        <v>64.519999999999996</v>
      </c>
    </row>
    <row r="322" spans="1:12" ht="15">
      <c r="A322" s="28">
        <f>A300</f>
        <v>2</v>
      </c>
      <c s="14">
        <f>B300</f>
        <v>1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323" spans="1:12" ht="15">
      <c r="A323" s="25"/>
      <c s="16"/>
      <c s="11"/>
      <c s="12" t="s">
        <v>31</v>
      </c>
      <c s="50" t="s">
        <v>90</v>
      </c>
      <c s="51">
        <v>200</v>
      </c>
      <c s="51">
        <v>1</v>
      </c>
      <c s="51"/>
      <c s="51">
        <v>25.399999999999999</v>
      </c>
      <c s="51">
        <v>91</v>
      </c>
      <c s="52"/>
      <c s="51">
        <v>9.9100000000000001</v>
      </c>
    </row>
    <row r="324" spans="1:12" ht="15">
      <c r="A324" s="25"/>
      <c s="16"/>
      <c s="11"/>
      <c s="6"/>
      <c s="50" t="s">
        <v>128</v>
      </c>
      <c s="51">
        <v>200</v>
      </c>
      <c s="51">
        <v>25.739999999999998</v>
      </c>
      <c s="51">
        <v>29.73</v>
      </c>
      <c s="51">
        <v>36.659999999999997</v>
      </c>
      <c s="51">
        <v>317</v>
      </c>
      <c s="52">
        <v>60</v>
      </c>
      <c s="51">
        <v>32.520000000000003</v>
      </c>
    </row>
    <row r="325" spans="1:12" ht="15">
      <c r="A325" s="25"/>
      <c s="16"/>
      <c s="11"/>
      <c s="6"/>
      <c s="50"/>
      <c s="51"/>
      <c s="51"/>
      <c s="51"/>
      <c s="51"/>
      <c s="51"/>
      <c s="52"/>
      <c s="51"/>
    </row>
    <row r="326" spans="1:12" ht="15">
      <c r="A326" s="26"/>
      <c s="18"/>
      <c s="8"/>
      <c s="19" t="s">
        <v>39</v>
      </c>
      <c s="9"/>
      <c s="21">
        <f>SUM(F322:F325)</f>
        <v>400</v>
      </c>
      <c s="21">
        <f t="shared" si="65" ref="G326:J326">SUM(G322:G325)</f>
        <v>26.739999999999998</v>
      </c>
      <c s="21">
        <f t="shared" si="65"/>
        <v>29.73</v>
      </c>
      <c s="21">
        <f t="shared" si="65"/>
        <v>62.059999999999995</v>
      </c>
      <c s="21">
        <f t="shared" si="65"/>
        <v>408</v>
      </c>
      <c s="27"/>
      <c s="21">
        <f>SUM(L322:L325)</f>
        <v>42.430000000000007</v>
      </c>
    </row>
    <row r="327" spans="1:12" ht="15">
      <c r="A327" s="28">
        <f>A300</f>
        <v>2</v>
      </c>
      <c s="14">
        <f>B300</f>
        <v>1</v>
      </c>
      <c s="10" t="s">
        <v>36</v>
      </c>
      <c s="7" t="s">
        <v>21</v>
      </c>
      <c s="50" t="s">
        <v>108</v>
      </c>
      <c s="51">
        <v>120</v>
      </c>
      <c s="51">
        <v>11.890000000000001</v>
      </c>
      <c s="51">
        <v>18.550000000000001</v>
      </c>
      <c s="51">
        <v>22.609999999999999</v>
      </c>
      <c s="51">
        <v>46.240000000000002</v>
      </c>
      <c s="52">
        <v>43</v>
      </c>
      <c s="51">
        <v>39.270000000000003</v>
      </c>
    </row>
    <row r="328" spans="1:12" ht="15">
      <c r="A328" s="25"/>
      <c s="16"/>
      <c s="11"/>
      <c s="7" t="s">
        <v>30</v>
      </c>
      <c s="50" t="s">
        <v>98</v>
      </c>
      <c s="51">
        <v>180</v>
      </c>
      <c s="51">
        <v>16.670000000000002</v>
      </c>
      <c s="51">
        <v>16.48</v>
      </c>
      <c s="51">
        <v>29.899999999999999</v>
      </c>
      <c s="51">
        <v>69.359999999999999</v>
      </c>
      <c s="52">
        <v>37</v>
      </c>
      <c s="51">
        <v>7.21</v>
      </c>
    </row>
    <row r="329" spans="1:12" ht="15">
      <c r="A329" s="25"/>
      <c s="16"/>
      <c s="11"/>
      <c s="7" t="s">
        <v>31</v>
      </c>
      <c s="50"/>
      <c s="51"/>
      <c s="51"/>
      <c s="51"/>
      <c s="51"/>
      <c s="51"/>
      <c s="52"/>
      <c s="51"/>
    </row>
    <row r="330" spans="1:12" ht="15">
      <c r="A330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331" spans="1:12" ht="15">
      <c r="A331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332" spans="1:12" ht="15">
      <c r="A332" s="25"/>
      <c s="16"/>
      <c s="11"/>
      <c s="7"/>
      <c s="50" t="s">
        <v>79</v>
      </c>
      <c s="51">
        <v>200</v>
      </c>
      <c s="51"/>
      <c s="51"/>
      <c s="51">
        <v>26.600000000000001</v>
      </c>
      <c s="51">
        <v>105.59999999999999</v>
      </c>
      <c s="52">
        <v>23</v>
      </c>
      <c s="51">
        <v>2.3700000000000001</v>
      </c>
    </row>
    <row r="333" spans="1:12" ht="15">
      <c r="A333" s="25"/>
      <c s="16"/>
      <c s="11"/>
      <c s="6"/>
      <c s="50" t="s">
        <v>56</v>
      </c>
      <c s="51">
        <v>100</v>
      </c>
      <c s="51">
        <v>1</v>
      </c>
      <c s="51">
        <v>4</v>
      </c>
      <c s="51">
        <v>7</v>
      </c>
      <c s="51">
        <v>105</v>
      </c>
      <c s="52"/>
      <c s="51">
        <v>21.199999999999999</v>
      </c>
    </row>
    <row r="334" spans="1:12" ht="15">
      <c r="A334" s="26"/>
      <c s="18"/>
      <c s="8"/>
      <c s="19" t="s">
        <v>39</v>
      </c>
      <c s="9"/>
      <c s="21">
        <f>SUM(F327:F333)</f>
        <v>700</v>
      </c>
      <c s="21">
        <f t="shared" si="66" ref="G334:J334">SUM(G327:G333)</f>
        <v>37.960000000000001</v>
      </c>
      <c s="21">
        <f t="shared" si="66"/>
        <v>41.079999999999998</v>
      </c>
      <c s="21">
        <f t="shared" si="66"/>
        <v>133.46000000000001</v>
      </c>
      <c s="21">
        <f t="shared" si="66"/>
        <v>544</v>
      </c>
      <c s="27"/>
      <c s="21">
        <f>SUM(L327:L333)</f>
        <v>76.649999999999991</v>
      </c>
    </row>
    <row r="335" spans="1:12" ht="15">
      <c r="A335" s="28">
        <f>A300</f>
        <v>2</v>
      </c>
      <c s="14">
        <f>B300</f>
        <v>1</v>
      </c>
      <c s="10" t="s">
        <v>37</v>
      </c>
      <c s="12" t="s">
        <v>38</v>
      </c>
      <c s="50" t="s">
        <v>93</v>
      </c>
      <c s="51">
        <v>200</v>
      </c>
      <c s="51">
        <v>10</v>
      </c>
      <c s="51">
        <v>5</v>
      </c>
      <c s="51">
        <v>7</v>
      </c>
      <c s="51">
        <v>136</v>
      </c>
      <c s="52"/>
      <c s="51">
        <v>32</v>
      </c>
    </row>
    <row r="336" spans="1:12" ht="15">
      <c r="A336" s="25"/>
      <c s="16"/>
      <c s="11"/>
      <c s="12" t="s">
        <v>35</v>
      </c>
      <c s="50"/>
      <c s="51"/>
      <c s="51"/>
      <c s="51"/>
      <c s="51"/>
      <c s="51"/>
      <c s="52"/>
      <c s="51"/>
    </row>
    <row r="337" spans="1:12" ht="15">
      <c r="A337" s="25"/>
      <c s="16"/>
      <c s="11"/>
      <c s="12" t="s">
        <v>31</v>
      </c>
      <c s="50"/>
      <c s="51"/>
      <c s="51"/>
      <c s="51"/>
      <c s="51"/>
      <c s="51"/>
      <c s="52"/>
      <c s="51"/>
    </row>
    <row r="338" spans="1:12" ht="15">
      <c r="A338" s="25"/>
      <c s="16"/>
      <c s="11"/>
      <c s="12" t="s">
        <v>24</v>
      </c>
      <c s="50"/>
      <c s="51"/>
      <c s="51"/>
      <c s="51"/>
      <c s="51"/>
      <c s="51"/>
      <c s="52"/>
      <c s="51"/>
    </row>
    <row r="339" spans="1:12" ht="15">
      <c r="A339" s="25"/>
      <c s="16"/>
      <c s="11"/>
      <c s="6"/>
      <c s="50"/>
      <c s="51"/>
      <c s="51"/>
      <c s="51"/>
      <c s="51"/>
      <c s="51"/>
      <c s="52"/>
      <c s="51"/>
    </row>
    <row r="340" spans="1:12" ht="15">
      <c r="A340" s="25"/>
      <c s="16"/>
      <c s="11"/>
      <c s="6"/>
      <c s="50"/>
      <c s="51"/>
      <c s="51"/>
      <c s="51"/>
      <c s="51"/>
      <c s="51"/>
      <c s="52"/>
      <c s="51"/>
    </row>
    <row r="341" spans="1:12" ht="15">
      <c r="A341" s="26"/>
      <c s="18"/>
      <c s="8"/>
      <c s="20" t="s">
        <v>39</v>
      </c>
      <c s="9"/>
      <c s="21">
        <f>SUM(F335:F340)</f>
        <v>200</v>
      </c>
      <c s="21">
        <f t="shared" si="67" ref="G341:J341">SUM(G335:G340)</f>
        <v>10</v>
      </c>
      <c s="21">
        <f t="shared" si="67"/>
        <v>5</v>
      </c>
      <c s="21">
        <f t="shared" si="67"/>
        <v>7</v>
      </c>
      <c s="21">
        <f t="shared" si="67"/>
        <v>136</v>
      </c>
      <c s="27"/>
      <c s="21">
        <f>SUM(L335:L340)</f>
        <v>32</v>
      </c>
    </row>
    <row r="342" spans="1:12" ht="15.75" thickBot="1">
      <c r="A342" s="31">
        <f>A300</f>
        <v>2</v>
      </c>
      <c s="32">
        <f>B300</f>
        <v>1</v>
      </c>
      <c s="59" t="s">
        <v>4</v>
      </c>
      <c s="60"/>
      <c s="33"/>
      <c s="34">
        <f>F307+F311+F321+F326+F334+F341</f>
        <v>2802</v>
      </c>
      <c s="34">
        <f t="shared" si="68" ref="G342:J342">G307+G311+G321+G326+G334+G341</f>
        <v>114.78999999999999</v>
      </c>
      <c s="34">
        <f t="shared" si="68"/>
        <v>113.7</v>
      </c>
      <c s="34">
        <f t="shared" si="68"/>
        <v>389.57000000000005</v>
      </c>
      <c s="34">
        <f t="shared" si="68"/>
        <v>2720</v>
      </c>
      <c s="35"/>
      <c s="34">
        <f>L341+L334+L326+L321+L307</f>
        <v>268.13999999999999</v>
      </c>
    </row>
    <row r="343" spans="1:12" ht="15">
      <c r="A343" s="15">
        <v>2</v>
      </c>
      <c s="16">
        <v>2</v>
      </c>
      <c s="24" t="s">
        <v>20</v>
      </c>
      <c s="5" t="s">
        <v>21</v>
      </c>
      <c s="47" t="s">
        <v>114</v>
      </c>
      <c s="48">
        <v>250</v>
      </c>
      <c s="48">
        <v>6.9400000000000004</v>
      </c>
      <c s="48">
        <v>12.18</v>
      </c>
      <c s="48">
        <v>48.140000000000001</v>
      </c>
      <c s="48">
        <v>304.32999999999998</v>
      </c>
      <c s="49">
        <v>47</v>
      </c>
      <c s="48">
        <v>20.539999999999999</v>
      </c>
    </row>
    <row r="344" spans="1:12" ht="15">
      <c r="A344" s="1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345" spans="1:12" ht="15">
      <c r="A345" s="15"/>
      <c s="16"/>
      <c s="11"/>
      <c s="7" t="s">
        <v>22</v>
      </c>
      <c s="50" t="s">
        <v>84</v>
      </c>
      <c s="51">
        <v>200</v>
      </c>
      <c s="51">
        <v>3.1699999999999999</v>
      </c>
      <c s="51">
        <v>2.6800000000000002</v>
      </c>
      <c s="51">
        <v>15.949999999999999</v>
      </c>
      <c s="51">
        <v>80.599999999999994</v>
      </c>
      <c s="52">
        <v>26</v>
      </c>
      <c s="51">
        <v>11.789999999999999</v>
      </c>
    </row>
    <row r="346" spans="1:12" ht="15">
      <c r="A346" s="1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347" spans="1:12" ht="15">
      <c r="A347" s="15"/>
      <c s="16"/>
      <c s="11"/>
      <c s="7" t="s">
        <v>24</v>
      </c>
      <c s="50" t="s">
        <v>83</v>
      </c>
      <c s="51">
        <v>100</v>
      </c>
      <c s="51">
        <v>0.90000000000000002</v>
      </c>
      <c s="51">
        <v>0.20000000000000001</v>
      </c>
      <c s="51">
        <v>8.0999999999999996</v>
      </c>
      <c s="51">
        <v>43</v>
      </c>
      <c s="52"/>
      <c s="51">
        <v>20.899999999999999</v>
      </c>
    </row>
    <row r="348" spans="1:12" ht="15">
      <c r="A348" s="15"/>
      <c s="16"/>
      <c s="11"/>
      <c s="6"/>
      <c s="50" t="s">
        <v>82</v>
      </c>
      <c s="51">
        <v>25</v>
      </c>
      <c s="51">
        <v>5.7999999999999998</v>
      </c>
      <c s="51">
        <v>7.3700000000000001</v>
      </c>
      <c s="51"/>
      <c s="51">
        <v>70</v>
      </c>
      <c s="52">
        <v>25</v>
      </c>
      <c s="51">
        <v>9.1600000000000001</v>
      </c>
    </row>
    <row r="349" spans="1:12" ht="15">
      <c r="A349" s="15"/>
      <c s="16"/>
      <c s="11"/>
      <c s="6"/>
      <c s="50"/>
      <c s="51"/>
      <c s="51"/>
      <c s="51"/>
      <c s="51"/>
      <c s="51"/>
      <c s="52"/>
      <c s="51"/>
    </row>
    <row r="350" spans="1:12" ht="15">
      <c r="A350" s="17"/>
      <c s="18"/>
      <c s="8"/>
      <c s="19" t="s">
        <v>39</v>
      </c>
      <c s="9"/>
      <c s="21">
        <f>SUM(F343:F349)</f>
        <v>650</v>
      </c>
      <c s="21">
        <f t="shared" si="69" ref="G350:J350">SUM(G343:G349)</f>
        <v>21.91</v>
      </c>
      <c s="21">
        <f t="shared" si="69"/>
        <v>33.779999999999994</v>
      </c>
      <c s="21">
        <f t="shared" si="69"/>
        <v>103.71000000000001</v>
      </c>
      <c s="21">
        <f t="shared" si="69"/>
        <v>680</v>
      </c>
      <c s="27"/>
      <c s="21">
        <f t="shared" si="61"/>
        <v>78.47999999999999</v>
      </c>
    </row>
    <row r="351" spans="1:12" ht="15">
      <c r="A351" s="14">
        <f>A343</f>
        <v>2</v>
      </c>
      <c s="14">
        <f>B343</f>
        <v>2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352" spans="1:12" ht="15">
      <c r="A352" s="15"/>
      <c s="16"/>
      <c s="11"/>
      <c s="6"/>
      <c s="50"/>
      <c s="51"/>
      <c s="51"/>
      <c s="51"/>
      <c s="51"/>
      <c s="51"/>
      <c s="52"/>
      <c s="51"/>
    </row>
    <row r="353" spans="1:12" ht="15">
      <c r="A353" s="15"/>
      <c s="16"/>
      <c s="11"/>
      <c s="6"/>
      <c s="50"/>
      <c s="51"/>
      <c s="51"/>
      <c s="51"/>
      <c s="51"/>
      <c s="51"/>
      <c s="52"/>
      <c s="51"/>
    </row>
    <row r="354" spans="1:12" ht="15">
      <c r="A354" s="17"/>
      <c s="18"/>
      <c s="8"/>
      <c s="19" t="s">
        <v>39</v>
      </c>
      <c s="9"/>
      <c s="21">
        <f>SUM(F351:F353)</f>
        <v>0</v>
      </c>
      <c s="21">
        <f t="shared" si="70" ref="G354:J354">SUM(G351:G353)</f>
        <v>0</v>
      </c>
      <c s="21">
        <f t="shared" si="70"/>
        <v>0</v>
      </c>
      <c s="21">
        <f t="shared" si="70"/>
        <v>0</v>
      </c>
      <c s="21">
        <f t="shared" si="70"/>
        <v>0</v>
      </c>
      <c s="27"/>
      <c s="21">
        <f ca="1" t="shared" si="71" ref="L354">SUM(L351:L359)</f>
        <v>0</v>
      </c>
    </row>
    <row r="355" spans="1:12" ht="15">
      <c r="A355" s="14">
        <f>A343</f>
        <v>2</v>
      </c>
      <c s="14">
        <f>B343</f>
        <v>2</v>
      </c>
      <c s="10" t="s">
        <v>26</v>
      </c>
      <c s="7" t="s">
        <v>27</v>
      </c>
      <c s="50" t="s">
        <v>87</v>
      </c>
      <c s="51">
        <v>100</v>
      </c>
      <c s="51">
        <v>2.1099999999999999</v>
      </c>
      <c s="51">
        <v>9.0199999999999996</v>
      </c>
      <c s="51">
        <v>12.390000000000001</v>
      </c>
      <c s="51">
        <v>89.200000000000003</v>
      </c>
      <c s="52">
        <v>30</v>
      </c>
      <c s="51">
        <v>3.8500000000000001</v>
      </c>
    </row>
    <row r="356" spans="1:12" ht="25.5">
      <c r="A356" s="15"/>
      <c s="16"/>
      <c s="11"/>
      <c s="7" t="s">
        <v>28</v>
      </c>
      <c s="50" t="s">
        <v>129</v>
      </c>
      <c s="51">
        <v>300</v>
      </c>
      <c s="51">
        <v>1.6799999999999999</v>
      </c>
      <c s="51">
        <v>1.02</v>
      </c>
      <c s="51">
        <v>4.5</v>
      </c>
      <c s="51">
        <v>84.140000000000001</v>
      </c>
      <c s="52">
        <v>4.6100000000000003</v>
      </c>
      <c s="51">
        <v>22.280000000000001</v>
      </c>
    </row>
    <row r="357" spans="1:12" ht="25.5">
      <c r="A357" s="15"/>
      <c s="16"/>
      <c s="11"/>
      <c s="7" t="s">
        <v>29</v>
      </c>
      <c s="50" t="s">
        <v>130</v>
      </c>
      <c s="51">
        <v>120</v>
      </c>
      <c s="51">
        <v>12.140000000000001</v>
      </c>
      <c s="51">
        <v>16.059999999999999</v>
      </c>
      <c s="51">
        <v>3.9399999999999999</v>
      </c>
      <c s="51">
        <v>224.69999999999999</v>
      </c>
      <c s="52">
        <v>62</v>
      </c>
      <c s="51">
        <v>31.82</v>
      </c>
    </row>
    <row r="358" spans="1:12" ht="15">
      <c r="A358" s="15"/>
      <c s="16"/>
      <c s="11"/>
      <c s="7" t="s">
        <v>30</v>
      </c>
      <c s="50" t="s">
        <v>123</v>
      </c>
      <c s="51">
        <v>180</v>
      </c>
      <c s="51">
        <v>3.7200000000000002</v>
      </c>
      <c s="51">
        <v>10.99</v>
      </c>
      <c s="51">
        <v>21.579999999999998</v>
      </c>
      <c s="51">
        <v>242.62</v>
      </c>
      <c s="52">
        <v>56</v>
      </c>
      <c s="51">
        <v>8.8200000000000003</v>
      </c>
    </row>
    <row r="359" spans="1:12" ht="15">
      <c r="A359" s="15"/>
      <c s="16"/>
      <c s="11"/>
      <c s="7" t="s">
        <v>31</v>
      </c>
      <c s="50" t="s">
        <v>57</v>
      </c>
      <c s="51">
        <v>200</v>
      </c>
      <c s="51">
        <v>0.59999999999999998</v>
      </c>
      <c s="51"/>
      <c s="51">
        <v>29</v>
      </c>
      <c s="51">
        <v>111.2</v>
      </c>
      <c s="52">
        <v>8</v>
      </c>
      <c s="51">
        <v>2.6299999999999999</v>
      </c>
    </row>
    <row r="360" spans="1:12" ht="15">
      <c r="A360" s="1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361" spans="1:12" ht="15">
      <c r="A361" s="1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362" spans="1:12" ht="15">
      <c r="A362" s="15"/>
      <c s="16"/>
      <c s="11"/>
      <c s="6"/>
      <c s="50"/>
      <c s="51"/>
      <c s="51"/>
      <c s="51"/>
      <c s="51"/>
      <c s="51"/>
      <c s="52"/>
      <c s="51"/>
    </row>
    <row r="363" spans="1:12" ht="15">
      <c r="A363" s="15"/>
      <c s="16"/>
      <c s="11"/>
      <c s="6"/>
      <c s="50"/>
      <c s="51"/>
      <c s="51"/>
      <c s="51"/>
      <c s="51"/>
      <c s="51"/>
      <c s="52"/>
      <c s="51"/>
    </row>
    <row r="364" spans="1:12" ht="15">
      <c r="A364" s="17"/>
      <c s="18"/>
      <c s="8"/>
      <c s="19" t="s">
        <v>39</v>
      </c>
      <c s="9"/>
      <c s="21">
        <f>SUM(F355:F363)</f>
        <v>985</v>
      </c>
      <c s="21">
        <f t="shared" si="72" ref="G364:J364">SUM(G355:G363)</f>
        <v>27.82</v>
      </c>
      <c s="21">
        <f t="shared" si="72"/>
        <v>39.059999999999995</v>
      </c>
      <c s="21">
        <f t="shared" si="72"/>
        <v>113.53999999999999</v>
      </c>
      <c s="21">
        <f t="shared" si="72"/>
        <v>952</v>
      </c>
      <c s="27"/>
      <c s="21">
        <f>SUM(L355:L363)</f>
        <v>74.890000000000001</v>
      </c>
    </row>
    <row r="365" spans="1:12" ht="15">
      <c r="A365" s="14">
        <f>A343</f>
        <v>2</v>
      </c>
      <c s="14">
        <f>B343</f>
        <v>2</v>
      </c>
      <c s="10" t="s">
        <v>34</v>
      </c>
      <c s="12" t="s">
        <v>35</v>
      </c>
      <c s="50" t="s">
        <v>131</v>
      </c>
      <c s="51">
        <v>150</v>
      </c>
      <c s="51">
        <v>9.8800000000000008</v>
      </c>
      <c s="51">
        <v>14.75</v>
      </c>
      <c s="51">
        <v>85.079999999999998</v>
      </c>
      <c s="51">
        <v>307</v>
      </c>
      <c s="52">
        <v>63.640000000000001</v>
      </c>
      <c s="51">
        <v>20.91</v>
      </c>
    </row>
    <row r="366" spans="1:12" ht="15">
      <c r="A366" s="15"/>
      <c s="16"/>
      <c s="11"/>
      <c s="12" t="s">
        <v>31</v>
      </c>
      <c s="50" t="s">
        <v>63</v>
      </c>
      <c s="51">
        <v>200</v>
      </c>
      <c s="51">
        <v>0.59999999999999998</v>
      </c>
      <c s="51"/>
      <c s="51">
        <v>33</v>
      </c>
      <c s="51">
        <v>101</v>
      </c>
      <c s="52"/>
      <c s="51">
        <v>9.9100000000000001</v>
      </c>
    </row>
    <row r="367" spans="1:12" ht="15">
      <c r="A367" s="15"/>
      <c s="16"/>
      <c s="11"/>
      <c s="6"/>
      <c s="50"/>
      <c s="51"/>
      <c s="51"/>
      <c s="51"/>
      <c s="51"/>
      <c s="51"/>
      <c s="52"/>
      <c s="51"/>
    </row>
    <row r="368" spans="1:12" ht="15">
      <c r="A368" s="15"/>
      <c s="16"/>
      <c s="11"/>
      <c s="6"/>
      <c s="50"/>
      <c s="51"/>
      <c s="51"/>
      <c s="51"/>
      <c s="51"/>
      <c s="51"/>
      <c s="52"/>
      <c s="51"/>
    </row>
    <row r="369" spans="1:12" ht="15">
      <c r="A369" s="17"/>
      <c s="18"/>
      <c s="8"/>
      <c s="19" t="s">
        <v>39</v>
      </c>
      <c s="9"/>
      <c s="21">
        <f>SUM(F365:F368)</f>
        <v>350</v>
      </c>
      <c s="21">
        <f t="shared" si="73" ref="G369:J369">SUM(G365:G368)</f>
        <v>10.48</v>
      </c>
      <c s="21">
        <f t="shared" si="73"/>
        <v>14.75</v>
      </c>
      <c s="21">
        <f t="shared" si="73"/>
        <v>118.08</v>
      </c>
      <c s="21">
        <f t="shared" si="73"/>
        <v>408</v>
      </c>
      <c s="27"/>
      <c s="21">
        <f>SUM(L365:L368)</f>
        <v>30.82</v>
      </c>
    </row>
    <row r="370" spans="1:12" ht="25.5">
      <c r="A370" s="14">
        <f>A343</f>
        <v>2</v>
      </c>
      <c s="14">
        <f>B343</f>
        <v>2</v>
      </c>
      <c s="10" t="s">
        <v>36</v>
      </c>
      <c s="7" t="s">
        <v>21</v>
      </c>
      <c s="50" t="s">
        <v>132</v>
      </c>
      <c s="51">
        <v>300</v>
      </c>
      <c s="51">
        <v>27.899999999999999</v>
      </c>
      <c s="51">
        <v>2.1000000000000001</v>
      </c>
      <c s="51">
        <v>7.7999999999999998</v>
      </c>
      <c s="51">
        <v>190.19999999999999</v>
      </c>
      <c s="52">
        <v>65</v>
      </c>
      <c s="51">
        <v>22.940000000000001</v>
      </c>
    </row>
    <row r="371" spans="1:12" ht="15">
      <c r="A371" s="15"/>
      <c s="16"/>
      <c s="11"/>
      <c s="7" t="s">
        <v>30</v>
      </c>
      <c s="50"/>
      <c s="51"/>
      <c s="51"/>
      <c s="51"/>
      <c s="51"/>
      <c s="51"/>
      <c s="52"/>
      <c s="51"/>
    </row>
    <row r="372" spans="1:12" ht="15">
      <c r="A372" s="15"/>
      <c s="16"/>
      <c s="11"/>
      <c s="7" t="s">
        <v>31</v>
      </c>
      <c s="50" t="s">
        <v>133</v>
      </c>
      <c s="51">
        <v>200</v>
      </c>
      <c s="51">
        <v>0.59999999999999998</v>
      </c>
      <c s="51"/>
      <c s="51">
        <v>10.4</v>
      </c>
      <c s="51">
        <v>136.09999999999999</v>
      </c>
      <c s="52">
        <v>51</v>
      </c>
      <c s="51">
        <v>3.02</v>
      </c>
    </row>
    <row r="373" spans="1:12" ht="15">
      <c r="A373" s="1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374" spans="1:12" ht="15">
      <c r="A374" s="1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375" spans="1:12" ht="15">
      <c r="A375" s="15"/>
      <c s="16"/>
      <c s="11"/>
      <c s="6"/>
      <c s="50"/>
      <c s="51"/>
      <c s="51"/>
      <c s="51"/>
      <c s="51"/>
      <c s="51"/>
      <c s="52"/>
      <c s="51"/>
    </row>
    <row r="376" spans="1:12" ht="15">
      <c r="A376" s="17"/>
      <c s="18"/>
      <c s="8"/>
      <c s="19" t="s">
        <v>39</v>
      </c>
      <c s="9"/>
      <c s="21">
        <f>SUM(F370:F375)</f>
        <v>600</v>
      </c>
      <c s="21">
        <f t="shared" si="74" ref="G376:J376">SUM(G370:G375)</f>
        <v>36.899999999999999</v>
      </c>
      <c s="21">
        <f t="shared" si="74"/>
        <v>4.1500000000000004</v>
      </c>
      <c s="21">
        <f t="shared" si="74"/>
        <v>65.549999999999997</v>
      </c>
      <c s="21">
        <f t="shared" si="74"/>
        <v>544.09999999999991</v>
      </c>
      <c s="27"/>
      <c s="21">
        <f>SUM(L370:L375)</f>
        <v>32.560000000000002</v>
      </c>
    </row>
    <row r="377" spans="1:12" ht="15">
      <c r="A377" s="14">
        <f>A343</f>
        <v>2</v>
      </c>
      <c s="14">
        <f>B343</f>
        <v>2</v>
      </c>
      <c s="10" t="s">
        <v>37</v>
      </c>
      <c s="12" t="s">
        <v>38</v>
      </c>
      <c s="50" t="s">
        <v>113</v>
      </c>
      <c s="51">
        <v>200</v>
      </c>
      <c s="51">
        <v>5.7999999999999998</v>
      </c>
      <c s="51">
        <v>5</v>
      </c>
      <c s="51">
        <v>8.1999999999999993</v>
      </c>
      <c s="51">
        <v>136</v>
      </c>
      <c s="52"/>
      <c s="51">
        <v>19</v>
      </c>
    </row>
    <row r="378" spans="1:12" ht="15">
      <c r="A378" s="15"/>
      <c s="16"/>
      <c s="11"/>
      <c s="12" t="s">
        <v>35</v>
      </c>
      <c s="50"/>
      <c s="51"/>
      <c s="51"/>
      <c s="51"/>
      <c s="51"/>
      <c s="51"/>
      <c s="52"/>
      <c s="51"/>
    </row>
    <row r="379" spans="1:12" ht="15">
      <c r="A379" s="15"/>
      <c s="16"/>
      <c s="11"/>
      <c s="12" t="s">
        <v>31</v>
      </c>
      <c s="50"/>
      <c s="51"/>
      <c s="51"/>
      <c s="51"/>
      <c s="51"/>
      <c s="51"/>
      <c s="52"/>
      <c s="51"/>
    </row>
    <row r="380" spans="1:12" ht="15">
      <c r="A380" s="15"/>
      <c s="16"/>
      <c s="11"/>
      <c s="12" t="s">
        <v>24</v>
      </c>
      <c s="50"/>
      <c s="51"/>
      <c s="51"/>
      <c s="51"/>
      <c s="51"/>
      <c s="51"/>
      <c s="52"/>
      <c s="51"/>
    </row>
    <row r="381" spans="1:12" ht="15">
      <c r="A381" s="15"/>
      <c s="16"/>
      <c s="11"/>
      <c s="6"/>
      <c s="50"/>
      <c s="51"/>
      <c s="51"/>
      <c s="51"/>
      <c s="51"/>
      <c s="51"/>
      <c s="52"/>
      <c s="51"/>
    </row>
    <row r="382" spans="1:12" ht="15">
      <c r="A382" s="15"/>
      <c s="16"/>
      <c s="11"/>
      <c s="6"/>
      <c s="50"/>
      <c s="51"/>
      <c s="51"/>
      <c s="51"/>
      <c s="51"/>
      <c s="51"/>
      <c s="52"/>
      <c s="51"/>
    </row>
    <row r="383" spans="1:12" ht="15">
      <c r="A383" s="17"/>
      <c s="18"/>
      <c s="8"/>
      <c s="20" t="s">
        <v>39</v>
      </c>
      <c s="9"/>
      <c s="21">
        <f>SUM(F377:F382)</f>
        <v>200</v>
      </c>
      <c s="21">
        <f t="shared" si="75" ref="G383:J383">SUM(G377:G382)</f>
        <v>5.7999999999999998</v>
      </c>
      <c s="21">
        <f t="shared" si="75"/>
        <v>5</v>
      </c>
      <c s="21">
        <f t="shared" si="75"/>
        <v>8.1999999999999993</v>
      </c>
      <c s="21">
        <f t="shared" si="75"/>
        <v>136</v>
      </c>
      <c s="27"/>
      <c s="21">
        <f>SUM(L377:L382)</f>
        <v>19</v>
      </c>
    </row>
    <row r="384" spans="1:12" ht="15.75" thickBot="1">
      <c r="A384" s="36">
        <f>A343</f>
        <v>2</v>
      </c>
      <c s="36">
        <f>B343</f>
        <v>2</v>
      </c>
      <c s="59" t="s">
        <v>4</v>
      </c>
      <c s="60"/>
      <c s="33"/>
      <c s="34">
        <f>F350+F354+F364+F369+F376+F383</f>
        <v>2785</v>
      </c>
      <c s="34">
        <f t="shared" si="76" ref="G384:J384">G350+G354+G364+G369+G376+G383</f>
        <v>102.91000000000001</v>
      </c>
      <c s="34">
        <f t="shared" si="76"/>
        <v>96.739999999999995</v>
      </c>
      <c s="34">
        <f t="shared" si="76"/>
        <v>409.07999999999998</v>
      </c>
      <c s="34">
        <f t="shared" si="76"/>
        <v>2720.0999999999999</v>
      </c>
      <c s="35"/>
      <c s="34">
        <f>L383+L376+L369+L364+L350</f>
        <v>235.74999999999997</v>
      </c>
    </row>
    <row r="385" spans="1:12" ht="15">
      <c r="A385" s="22">
        <v>2</v>
      </c>
      <c s="23">
        <v>3</v>
      </c>
      <c s="24" t="s">
        <v>20</v>
      </c>
      <c s="5" t="s">
        <v>21</v>
      </c>
      <c s="47" t="s">
        <v>134</v>
      </c>
      <c s="48">
        <v>250</v>
      </c>
      <c s="48">
        <v>10.699999999999999</v>
      </c>
      <c s="48">
        <v>13.699999999999999</v>
      </c>
      <c s="48">
        <v>54.869999999999997</v>
      </c>
      <c s="48">
        <v>304.39999999999998</v>
      </c>
      <c s="49">
        <v>66</v>
      </c>
      <c s="48">
        <v>17.829999999999998</v>
      </c>
    </row>
    <row r="386" spans="1:12" ht="15">
      <c r="A386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387" spans="1:12" ht="15">
      <c r="A387" s="25"/>
      <c s="16"/>
      <c s="11"/>
      <c s="7" t="s">
        <v>22</v>
      </c>
      <c s="50" t="s">
        <v>51</v>
      </c>
      <c s="51">
        <v>200</v>
      </c>
      <c s="51">
        <v>4.0800000000000001</v>
      </c>
      <c s="51">
        <v>3.54</v>
      </c>
      <c s="51">
        <v>17.579999999999998</v>
      </c>
      <c s="51">
        <v>88.599999999999994</v>
      </c>
      <c s="52">
        <v>3</v>
      </c>
      <c s="51">
        <v>12.35</v>
      </c>
    </row>
    <row r="388" spans="1:12" ht="15">
      <c r="A388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389" spans="1:12" ht="15">
      <c r="A389" s="25"/>
      <c s="16"/>
      <c s="11"/>
      <c s="7" t="s">
        <v>24</v>
      </c>
      <c s="50" t="s">
        <v>53</v>
      </c>
      <c s="51">
        <v>100</v>
      </c>
      <c s="51">
        <v>0.40000000000000002</v>
      </c>
      <c s="51">
        <v>0.40000000000000002</v>
      </c>
      <c s="51">
        <v>9.8000000000000007</v>
      </c>
      <c s="51">
        <v>47</v>
      </c>
      <c s="52">
        <v>82</v>
      </c>
      <c s="51">
        <v>7.5</v>
      </c>
    </row>
    <row r="390" spans="1:12" ht="15">
      <c r="A390" s="25"/>
      <c s="16"/>
      <c s="11"/>
      <c s="6"/>
      <c s="50" t="s">
        <v>52</v>
      </c>
      <c s="51">
        <v>40</v>
      </c>
      <c s="51">
        <v>5.0800000000000001</v>
      </c>
      <c s="51">
        <v>4.5999999999999996</v>
      </c>
      <c s="51">
        <v>0.28000000000000003</v>
      </c>
      <c s="51">
        <v>58</v>
      </c>
      <c s="52">
        <v>81</v>
      </c>
      <c s="51">
        <v>6</v>
      </c>
    </row>
    <row r="391" spans="1:12" ht="15">
      <c r="A391" s="25"/>
      <c s="16"/>
      <c s="11"/>
      <c s="6"/>
      <c s="50"/>
      <c s="51"/>
      <c s="51"/>
      <c s="51"/>
      <c s="51"/>
      <c s="51"/>
      <c s="52"/>
      <c s="51"/>
    </row>
    <row r="392" spans="1:12" ht="15">
      <c r="A392" s="26"/>
      <c s="18"/>
      <c s="8"/>
      <c s="19" t="s">
        <v>39</v>
      </c>
      <c s="9"/>
      <c s="21">
        <f>SUM(F385:F391)</f>
        <v>665</v>
      </c>
      <c s="21">
        <f t="shared" si="77" ref="G392:J392">SUM(G385:G391)</f>
        <v>25.359999999999999</v>
      </c>
      <c s="21">
        <f t="shared" si="77"/>
        <v>33.589999999999996</v>
      </c>
      <c s="21">
        <f t="shared" si="77"/>
        <v>114.05</v>
      </c>
      <c s="21">
        <f>SUM(J385:J391)</f>
        <v>680.06999999999994</v>
      </c>
      <c s="27"/>
      <c s="21">
        <f t="shared" si="78" ref="L392:L434">SUM(L385:L391)</f>
        <v>59.770000000000003</v>
      </c>
    </row>
    <row r="393" spans="1:12" ht="15">
      <c r="A393" s="28">
        <f>A385</f>
        <v>2</v>
      </c>
      <c s="14">
        <f>B385</f>
        <v>3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394" spans="1:12" ht="15">
      <c r="A394" s="25"/>
      <c s="16"/>
      <c s="11"/>
      <c s="6"/>
      <c s="50"/>
      <c s="51"/>
      <c s="51"/>
      <c s="51"/>
      <c s="51"/>
      <c s="51"/>
      <c s="52"/>
      <c s="51"/>
    </row>
    <row r="395" spans="1:12" ht="15">
      <c r="A395" s="25"/>
      <c s="16"/>
      <c s="11"/>
      <c s="6"/>
      <c s="50"/>
      <c s="51"/>
      <c s="51"/>
      <c s="51"/>
      <c s="51"/>
      <c s="51"/>
      <c s="52"/>
      <c s="51"/>
    </row>
    <row r="396" spans="1:12" ht="15">
      <c r="A396" s="26"/>
      <c s="18"/>
      <c s="8"/>
      <c s="19" t="s">
        <v>39</v>
      </c>
      <c s="9"/>
      <c s="21">
        <f>SUM(F393:F395)</f>
        <v>0</v>
      </c>
      <c s="21">
        <f t="shared" si="79" ref="G396:J396">SUM(G393:G395)</f>
        <v>0</v>
      </c>
      <c s="21">
        <f t="shared" si="79"/>
        <v>0</v>
      </c>
      <c s="21">
        <f t="shared" si="79"/>
        <v>0</v>
      </c>
      <c s="21">
        <f t="shared" si="79"/>
        <v>0</v>
      </c>
      <c s="27"/>
      <c s="21">
        <f ca="1" t="shared" si="80" ref="L396">SUM(L393:L401)</f>
        <v>0</v>
      </c>
    </row>
    <row r="397" spans="1:12" ht="15">
      <c r="A397" s="28">
        <f>A385</f>
        <v>2</v>
      </c>
      <c s="14">
        <f>B385</f>
        <v>3</v>
      </c>
      <c s="10" t="s">
        <v>26</v>
      </c>
      <c s="7" t="s">
        <v>27</v>
      </c>
      <c s="50" t="s">
        <v>99</v>
      </c>
      <c s="51">
        <v>100</v>
      </c>
      <c s="51">
        <v>1.8</v>
      </c>
      <c s="51">
        <v>3.1000000000000001</v>
      </c>
      <c s="51">
        <v>6.4000000000000004</v>
      </c>
      <c s="51">
        <v>61.700000000000003</v>
      </c>
      <c s="52">
        <v>38</v>
      </c>
      <c s="51">
        <v>4.3200000000000003</v>
      </c>
    </row>
    <row r="398" spans="1:12" ht="25.5">
      <c r="A398" s="25"/>
      <c s="16"/>
      <c s="11"/>
      <c s="7" t="s">
        <v>28</v>
      </c>
      <c s="50" t="s">
        <v>54</v>
      </c>
      <c s="51">
        <v>300</v>
      </c>
      <c s="51">
        <v>4.3899999999999997</v>
      </c>
      <c s="51">
        <v>2.4199999999999999</v>
      </c>
      <c s="51">
        <v>6.6200000000000001</v>
      </c>
      <c s="51">
        <v>70.159999999999997</v>
      </c>
      <c s="52">
        <v>4.5</v>
      </c>
      <c s="51">
        <v>28.460000000000001</v>
      </c>
    </row>
    <row r="399" spans="1:12" ht="15">
      <c r="A399" s="25"/>
      <c s="16"/>
      <c s="11"/>
      <c s="7" t="s">
        <v>29</v>
      </c>
      <c s="50" t="s">
        <v>135</v>
      </c>
      <c s="51">
        <v>280</v>
      </c>
      <c s="51">
        <v>30.780000000000001</v>
      </c>
      <c s="51">
        <v>31.530000000000001</v>
      </c>
      <c s="51">
        <v>48.57</v>
      </c>
      <c s="51">
        <v>505.19999999999999</v>
      </c>
      <c s="52">
        <v>67</v>
      </c>
      <c s="51">
        <v>16.73</v>
      </c>
    </row>
    <row r="400" spans="1:12" ht="15">
      <c r="A400" s="25"/>
      <c s="16"/>
      <c s="11"/>
      <c s="7" t="s">
        <v>30</v>
      </c>
      <c s="50"/>
      <c s="51"/>
      <c s="51"/>
      <c s="51"/>
      <c s="51"/>
      <c s="51"/>
      <c s="52"/>
      <c s="51"/>
    </row>
    <row r="401" spans="1:12" ht="15">
      <c r="A401" s="25"/>
      <c s="16"/>
      <c s="11"/>
      <c s="7" t="s">
        <v>31</v>
      </c>
      <c s="50" t="s">
        <v>75</v>
      </c>
      <c s="51">
        <v>200</v>
      </c>
      <c s="51">
        <v>0.78000000000000003</v>
      </c>
      <c s="51">
        <v>0.045999999999999999</v>
      </c>
      <c s="51">
        <v>27.629999999999999</v>
      </c>
      <c s="51">
        <v>114.8</v>
      </c>
      <c s="52">
        <v>8</v>
      </c>
      <c s="51">
        <v>5.5599999999999996</v>
      </c>
    </row>
    <row r="402" spans="1:12" ht="15">
      <c r="A402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403" spans="1:12" ht="15">
      <c r="A403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404" spans="1:12" ht="15">
      <c r="A404" s="25"/>
      <c s="16"/>
      <c s="11"/>
      <c s="6"/>
      <c s="50"/>
      <c s="51"/>
      <c s="51"/>
      <c s="51"/>
      <c s="51"/>
      <c s="51"/>
      <c s="52"/>
      <c s="51"/>
    </row>
    <row r="405" spans="1:12" ht="15">
      <c r="A405" s="25"/>
      <c s="16"/>
      <c s="11"/>
      <c s="6"/>
      <c s="50"/>
      <c s="51"/>
      <c s="51"/>
      <c s="51"/>
      <c s="51"/>
      <c s="51"/>
      <c s="52"/>
      <c s="51"/>
    </row>
    <row r="406" spans="1:12" ht="15">
      <c r="A406" s="26"/>
      <c s="18"/>
      <c s="8"/>
      <c s="19" t="s">
        <v>39</v>
      </c>
      <c s="9"/>
      <c s="21">
        <f>SUM(F397:F405)</f>
        <v>965</v>
      </c>
      <c s="21">
        <f t="shared" si="81" ref="G406:J406">SUM(G397:G405)</f>
        <v>45.32</v>
      </c>
      <c s="21">
        <f t="shared" si="81"/>
        <v>39.065999999999995</v>
      </c>
      <c s="21">
        <f t="shared" si="81"/>
        <v>131.34999999999999</v>
      </c>
      <c s="21">
        <f t="shared" si="81"/>
        <v>951.99999999999989</v>
      </c>
      <c s="27"/>
      <c s="21">
        <f>SUM(L397:L405)</f>
        <v>60.560000000000002</v>
      </c>
    </row>
    <row r="407" spans="1:12" ht="15">
      <c r="A407" s="28">
        <f>A385</f>
        <v>2</v>
      </c>
      <c s="14">
        <f>B385</f>
        <v>3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408" spans="1:12" ht="15">
      <c r="A408" s="25"/>
      <c s="16"/>
      <c s="11"/>
      <c s="12" t="s">
        <v>31</v>
      </c>
      <c s="50" t="s">
        <v>77</v>
      </c>
      <c s="51">
        <v>200</v>
      </c>
      <c s="51">
        <v>1</v>
      </c>
      <c s="51">
        <v>0.20000000000000001</v>
      </c>
      <c s="51">
        <v>20.199999999999999</v>
      </c>
      <c s="51">
        <v>101</v>
      </c>
      <c s="52"/>
      <c s="51">
        <v>9.9100000000000001</v>
      </c>
    </row>
    <row r="409" spans="1:12" ht="15">
      <c r="A409" s="25"/>
      <c s="16"/>
      <c s="11"/>
      <c s="6"/>
      <c s="50" t="s">
        <v>136</v>
      </c>
      <c s="51">
        <v>200</v>
      </c>
      <c s="51">
        <v>14.34</v>
      </c>
      <c s="51">
        <v>10.16</v>
      </c>
      <c s="51">
        <v>52.289999999999999</v>
      </c>
      <c s="51">
        <v>307</v>
      </c>
      <c s="52">
        <v>68</v>
      </c>
      <c s="51">
        <v>35.229999999999997</v>
      </c>
    </row>
    <row r="410" spans="1:12" ht="15">
      <c r="A410" s="25"/>
      <c s="16"/>
      <c s="11"/>
      <c s="6"/>
      <c s="50"/>
      <c s="51"/>
      <c s="51"/>
      <c s="51"/>
      <c s="51"/>
      <c s="51"/>
      <c s="52"/>
      <c s="51"/>
    </row>
    <row r="411" spans="1:12" ht="15">
      <c r="A411" s="26"/>
      <c s="18"/>
      <c s="8"/>
      <c s="19" t="s">
        <v>39</v>
      </c>
      <c s="9"/>
      <c s="21">
        <f>SUM(F407:F410)</f>
        <v>400</v>
      </c>
      <c s="21">
        <f t="shared" si="82" ref="G411:J411">SUM(G407:G410)</f>
        <v>15.34</v>
      </c>
      <c s="21">
        <f t="shared" si="82"/>
        <v>10.359999999999999</v>
      </c>
      <c s="21">
        <f t="shared" si="82"/>
        <v>72.489999999999995</v>
      </c>
      <c s="21">
        <f t="shared" si="82"/>
        <v>408</v>
      </c>
      <c s="27"/>
      <c s="21">
        <f>SUM(L407:L410)</f>
        <v>45.140000000000001</v>
      </c>
    </row>
    <row r="412" spans="1:12" ht="15">
      <c r="A412" s="28">
        <f>A385</f>
        <v>2</v>
      </c>
      <c s="14">
        <f>B385</f>
        <v>3</v>
      </c>
      <c s="10" t="s">
        <v>36</v>
      </c>
      <c s="7" t="s">
        <v>21</v>
      </c>
      <c s="50" t="s">
        <v>138</v>
      </c>
      <c s="51">
        <v>300</v>
      </c>
      <c s="51">
        <v>6.5999999999999996</v>
      </c>
      <c s="51">
        <v>3.2999999999999998</v>
      </c>
      <c s="51">
        <v>12.300000000000001</v>
      </c>
      <c s="51">
        <v>242.84999999999999</v>
      </c>
      <c s="52">
        <v>69</v>
      </c>
      <c s="51">
        <v>47.280000000000001</v>
      </c>
    </row>
    <row r="413" spans="1:12" ht="15">
      <c r="A413" s="25"/>
      <c s="16"/>
      <c s="11"/>
      <c s="7" t="s">
        <v>30</v>
      </c>
      <c s="50"/>
      <c s="51"/>
      <c s="51"/>
      <c s="51"/>
      <c s="51"/>
      <c s="51"/>
      <c s="52"/>
      <c s="51"/>
    </row>
    <row r="414" spans="1:12" ht="15">
      <c r="A414" s="25"/>
      <c s="16"/>
      <c s="11"/>
      <c s="7" t="s">
        <v>31</v>
      </c>
      <c s="50" t="s">
        <v>65</v>
      </c>
      <c s="51">
        <v>200</v>
      </c>
      <c s="51">
        <v>1.4099999999999999</v>
      </c>
      <c s="51">
        <v>1.25</v>
      </c>
      <c s="51">
        <v>14.789999999999999</v>
      </c>
      <c s="51">
        <v>83.349999999999994</v>
      </c>
      <c s="52">
        <v>12.130000000000001</v>
      </c>
      <c s="51">
        <v>7.5999999999999996</v>
      </c>
    </row>
    <row r="415" spans="1:12" ht="15">
      <c r="A415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416" spans="1:12" ht="15">
      <c r="A416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417" spans="1:12" ht="15">
      <c r="A417" s="25"/>
      <c s="16"/>
      <c s="11"/>
      <c s="6"/>
      <c s="50"/>
      <c s="51"/>
      <c s="51"/>
      <c s="51"/>
      <c s="51"/>
      <c s="51"/>
      <c s="52"/>
      <c s="51"/>
    </row>
    <row r="418" spans="1:12" ht="15">
      <c r="A418" s="26"/>
      <c s="18"/>
      <c s="8"/>
      <c s="19" t="s">
        <v>39</v>
      </c>
      <c s="9"/>
      <c s="21">
        <f>SUM(F412:F417)</f>
        <v>600</v>
      </c>
      <c s="21">
        <f t="shared" si="83" ref="G418:J418">SUM(G412:G417)</f>
        <v>16.41</v>
      </c>
      <c s="21">
        <f t="shared" si="83"/>
        <v>6.5999999999999996</v>
      </c>
      <c s="21">
        <f t="shared" si="83"/>
        <v>74.439999999999998</v>
      </c>
      <c s="21">
        <f t="shared" si="83"/>
        <v>544</v>
      </c>
      <c s="27"/>
      <c s="21">
        <f>SUM(L412:L417)</f>
        <v>61.480000000000004</v>
      </c>
    </row>
    <row r="419" spans="1:12" ht="15">
      <c r="A419" s="28">
        <f>A385</f>
        <v>2</v>
      </c>
      <c s="14">
        <f>B385</f>
        <v>3</v>
      </c>
      <c s="10" t="s">
        <v>37</v>
      </c>
      <c s="12" t="s">
        <v>38</v>
      </c>
      <c s="50" t="s">
        <v>66</v>
      </c>
      <c s="51">
        <v>200</v>
      </c>
      <c s="51">
        <v>7.2000000000000002</v>
      </c>
      <c s="51">
        <v>3</v>
      </c>
      <c s="51">
        <v>7.2000000000000002</v>
      </c>
      <c s="51">
        <v>136</v>
      </c>
      <c s="52"/>
      <c s="51">
        <v>13.33</v>
      </c>
    </row>
    <row r="420" spans="1:12" ht="15">
      <c r="A420" s="25"/>
      <c s="16"/>
      <c s="11"/>
      <c s="12" t="s">
        <v>35</v>
      </c>
      <c s="50"/>
      <c s="51"/>
      <c s="51"/>
      <c s="51"/>
      <c s="51"/>
      <c s="51"/>
      <c s="52"/>
      <c s="51"/>
    </row>
    <row r="421" spans="1:12" ht="15">
      <c r="A421" s="25"/>
      <c s="16"/>
      <c s="11"/>
      <c s="12" t="s">
        <v>31</v>
      </c>
      <c s="50"/>
      <c s="51"/>
      <c s="51"/>
      <c s="51"/>
      <c s="51"/>
      <c s="51"/>
      <c s="52"/>
      <c s="51"/>
    </row>
    <row r="422" spans="1:12" ht="15">
      <c r="A422" s="25"/>
      <c s="16"/>
      <c s="11"/>
      <c s="12" t="s">
        <v>24</v>
      </c>
      <c s="50"/>
      <c s="51"/>
      <c s="51"/>
      <c s="51"/>
      <c s="51"/>
      <c s="51"/>
      <c s="52"/>
      <c s="51"/>
    </row>
    <row r="423" spans="1:12" ht="15">
      <c r="A423" s="25"/>
      <c s="16"/>
      <c s="11"/>
      <c s="6"/>
      <c s="50"/>
      <c s="51"/>
      <c s="51"/>
      <c s="51"/>
      <c s="51"/>
      <c s="51"/>
      <c s="52"/>
      <c s="51"/>
    </row>
    <row r="424" spans="1:12" ht="15">
      <c r="A424" s="25"/>
      <c s="16"/>
      <c s="11"/>
      <c s="6"/>
      <c s="50"/>
      <c s="51"/>
      <c s="51"/>
      <c s="51"/>
      <c s="51"/>
      <c s="51"/>
      <c s="52"/>
      <c s="51"/>
    </row>
    <row r="425" spans="1:12" ht="15">
      <c r="A425" s="26"/>
      <c s="18"/>
      <c s="8"/>
      <c s="20" t="s">
        <v>39</v>
      </c>
      <c s="9"/>
      <c s="21">
        <f>SUM(F419:F424)</f>
        <v>200</v>
      </c>
      <c s="21">
        <f t="shared" si="84" ref="G425:J425">SUM(G419:G424)</f>
        <v>7.2000000000000002</v>
      </c>
      <c s="21">
        <f t="shared" si="84"/>
        <v>3</v>
      </c>
      <c s="21">
        <f t="shared" si="84"/>
        <v>7.2000000000000002</v>
      </c>
      <c s="21">
        <f t="shared" si="84"/>
        <v>136</v>
      </c>
      <c s="27"/>
      <c s="21">
        <f>SUM(L419:L424)</f>
        <v>13.33</v>
      </c>
    </row>
    <row r="426" spans="1:12" ht="15.75" thickBot="1">
      <c r="A426" s="31">
        <f>A385</f>
        <v>2</v>
      </c>
      <c s="32">
        <f>B385</f>
        <v>3</v>
      </c>
      <c s="59" t="s">
        <v>4</v>
      </c>
      <c s="60"/>
      <c s="33"/>
      <c s="34">
        <f>F392+F396+F406+F411+F418+F425</f>
        <v>2830</v>
      </c>
      <c s="34">
        <f t="shared" si="85" ref="G426:J426">G392+G396+G406+G411+G418+G425</f>
        <v>109.63000000000001</v>
      </c>
      <c s="34">
        <f t="shared" si="85"/>
        <v>92.615999999999985</v>
      </c>
      <c s="34">
        <f t="shared" si="85"/>
        <v>399.52999999999997</v>
      </c>
      <c s="34">
        <f t="shared" si="85"/>
        <v>2720.0699999999997</v>
      </c>
      <c s="35"/>
      <c s="34">
        <f>L425+L418+L411+L406+L392</f>
        <v>240.28</v>
      </c>
    </row>
    <row r="427" spans="1:12" ht="15">
      <c r="A427" s="22">
        <v>2</v>
      </c>
      <c s="23">
        <v>4</v>
      </c>
      <c s="24" t="s">
        <v>20</v>
      </c>
      <c s="5" t="s">
        <v>21</v>
      </c>
      <c s="47" t="s">
        <v>140</v>
      </c>
      <c s="48">
        <v>250</v>
      </c>
      <c s="48">
        <v>7.1399999999999997</v>
      </c>
      <c s="48">
        <v>12.92</v>
      </c>
      <c s="48">
        <v>51.130000000000003</v>
      </c>
      <c s="48">
        <v>313.12</v>
      </c>
      <c s="49">
        <v>70</v>
      </c>
      <c s="48">
        <v>19.77</v>
      </c>
    </row>
    <row r="428" spans="1:12" ht="15">
      <c r="A428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429" spans="1:12" ht="15">
      <c r="A429" s="25"/>
      <c s="16"/>
      <c s="11"/>
      <c s="7" t="s">
        <v>22</v>
      </c>
      <c s="50" t="s">
        <v>107</v>
      </c>
      <c s="51">
        <v>200</v>
      </c>
      <c s="51">
        <v>0.14999999999999999</v>
      </c>
      <c s="51">
        <v>0.029999999999999999</v>
      </c>
      <c s="51">
        <v>10.48</v>
      </c>
      <c s="51">
        <v>42.560000000000002</v>
      </c>
      <c s="52">
        <v>12.15</v>
      </c>
      <c s="51">
        <v>4.2000000000000002</v>
      </c>
    </row>
    <row r="430" spans="1:12" ht="15">
      <c r="A430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431" spans="1:12" ht="15">
      <c r="A431" s="25"/>
      <c s="16"/>
      <c s="11"/>
      <c s="7" t="s">
        <v>24</v>
      </c>
      <c s="50" t="s">
        <v>69</v>
      </c>
      <c s="51">
        <v>100</v>
      </c>
      <c s="51">
        <v>1.5</v>
      </c>
      <c s="51">
        <v>0.5</v>
      </c>
      <c s="51">
        <v>21</v>
      </c>
      <c s="51">
        <v>76</v>
      </c>
      <c s="52"/>
      <c s="51">
        <v>14.4</v>
      </c>
    </row>
    <row r="432" spans="1:12" ht="15">
      <c r="A432" s="25"/>
      <c s="16"/>
      <c s="11"/>
      <c s="6"/>
      <c s="50" t="s">
        <v>68</v>
      </c>
      <c s="51">
        <v>12</v>
      </c>
      <c s="51">
        <v>0.10000000000000001</v>
      </c>
      <c s="51">
        <v>0.070000000000000007</v>
      </c>
      <c s="51">
        <v>17</v>
      </c>
      <c s="51">
        <v>66.25</v>
      </c>
      <c s="52"/>
      <c s="51">
        <v>1.8400000000000001</v>
      </c>
    </row>
    <row r="433" spans="1:12" ht="15">
      <c r="A433" s="25"/>
      <c s="16"/>
      <c s="11"/>
      <c s="6"/>
      <c s="50"/>
      <c s="51"/>
      <c s="51"/>
      <c s="51"/>
      <c s="51"/>
      <c s="51"/>
      <c s="52"/>
      <c s="51"/>
    </row>
    <row r="434" spans="1:12" ht="15">
      <c r="A434" s="26"/>
      <c s="18"/>
      <c s="8"/>
      <c s="19" t="s">
        <v>39</v>
      </c>
      <c s="9"/>
      <c s="21">
        <f>SUM(F427:F433)</f>
        <v>637</v>
      </c>
      <c s="21">
        <f t="shared" si="86" ref="G434:J434">SUM(G427:G433)</f>
        <v>13.99</v>
      </c>
      <c s="21">
        <f t="shared" si="86"/>
        <v>24.870000000000001</v>
      </c>
      <c s="21">
        <f t="shared" si="86"/>
        <v>131.13</v>
      </c>
      <c s="21">
        <f t="shared" si="86"/>
        <v>680</v>
      </c>
      <c s="27"/>
      <c s="21">
        <f t="shared" si="78"/>
        <v>56.300000000000004</v>
      </c>
    </row>
    <row r="435" spans="1:12" ht="15">
      <c r="A435" s="28">
        <f>A427</f>
        <v>2</v>
      </c>
      <c s="14">
        <f>B427</f>
        <v>4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436" spans="1:12" ht="15">
      <c r="A436" s="25"/>
      <c s="16"/>
      <c s="11"/>
      <c s="6"/>
      <c s="50"/>
      <c s="51"/>
      <c s="51"/>
      <c s="51"/>
      <c s="51"/>
      <c s="51"/>
      <c s="52"/>
      <c s="51"/>
    </row>
    <row r="437" spans="1:12" ht="15">
      <c r="A437" s="25"/>
      <c s="16"/>
      <c s="11"/>
      <c s="6"/>
      <c s="50"/>
      <c s="51"/>
      <c s="51"/>
      <c s="51"/>
      <c s="51"/>
      <c s="51"/>
      <c s="52"/>
      <c s="51"/>
    </row>
    <row r="438" spans="1:12" ht="15">
      <c r="A438" s="26"/>
      <c s="18"/>
      <c s="8"/>
      <c s="19" t="s">
        <v>39</v>
      </c>
      <c s="9"/>
      <c s="21">
        <f>SUM(F435:F437)</f>
        <v>0</v>
      </c>
      <c s="21">
        <f t="shared" si="87" ref="G438:J438">SUM(G435:G437)</f>
        <v>0</v>
      </c>
      <c s="21">
        <f t="shared" si="87"/>
        <v>0</v>
      </c>
      <c s="21">
        <f t="shared" si="87"/>
        <v>0</v>
      </c>
      <c s="21">
        <f t="shared" si="87"/>
        <v>0</v>
      </c>
      <c s="27"/>
      <c s="21">
        <f ca="1" t="shared" si="88" ref="L438">SUM(L435:L443)</f>
        <v>0</v>
      </c>
    </row>
    <row r="439" spans="1:12" ht="15">
      <c r="A439" s="28">
        <f>A427</f>
        <v>2</v>
      </c>
      <c s="14">
        <f>B427</f>
        <v>4</v>
      </c>
      <c s="10" t="s">
        <v>26</v>
      </c>
      <c s="7" t="s">
        <v>27</v>
      </c>
      <c s="50" t="s">
        <v>142</v>
      </c>
      <c s="51">
        <v>100</v>
      </c>
      <c s="51">
        <v>1.7</v>
      </c>
      <c s="51">
        <v>10.300000000000001</v>
      </c>
      <c s="51">
        <v>8.1999999999999993</v>
      </c>
      <c s="51">
        <v>130.09999999999999</v>
      </c>
      <c s="52">
        <v>72</v>
      </c>
      <c s="51">
        <v>6</v>
      </c>
    </row>
    <row r="440" spans="1:12" ht="15">
      <c r="A440" s="25"/>
      <c s="16"/>
      <c s="11"/>
      <c s="7" t="s">
        <v>28</v>
      </c>
      <c s="50" t="s">
        <v>141</v>
      </c>
      <c s="51">
        <v>300</v>
      </c>
      <c s="51">
        <v>1.3200000000000001</v>
      </c>
      <c s="51">
        <v>1.24</v>
      </c>
      <c s="51">
        <v>1.8300000000000001</v>
      </c>
      <c s="51">
        <v>65.299999999999997</v>
      </c>
      <c s="52">
        <v>4.71</v>
      </c>
      <c s="51">
        <v>24.98</v>
      </c>
    </row>
    <row r="441" spans="1:12" ht="15">
      <c r="A441" s="25"/>
      <c s="16"/>
      <c s="11"/>
      <c s="7" t="s">
        <v>29</v>
      </c>
      <c s="50" t="s">
        <v>59</v>
      </c>
      <c s="51">
        <v>120</v>
      </c>
      <c s="51">
        <v>10.26</v>
      </c>
      <c s="51">
        <v>12.18</v>
      </c>
      <c s="51">
        <v>18.190000000000001</v>
      </c>
      <c s="51">
        <v>183.22</v>
      </c>
      <c s="52">
        <v>6</v>
      </c>
      <c s="51">
        <v>24.739999999999998</v>
      </c>
    </row>
    <row r="442" spans="1:12" ht="15">
      <c r="A442" s="25"/>
      <c s="16"/>
      <c s="11"/>
      <c s="7" t="s">
        <v>30</v>
      </c>
      <c s="50" t="s">
        <v>98</v>
      </c>
      <c s="51">
        <v>180</v>
      </c>
      <c s="51">
        <v>15.4</v>
      </c>
      <c s="51">
        <v>16.48</v>
      </c>
      <c s="51">
        <v>27.289999999999999</v>
      </c>
      <c s="51">
        <v>274.83999999999997</v>
      </c>
      <c s="52">
        <v>37</v>
      </c>
      <c s="51">
        <v>7.21</v>
      </c>
    </row>
    <row r="443" spans="1:12" ht="15">
      <c r="A443" s="25"/>
      <c s="16"/>
      <c s="11"/>
      <c s="7" t="s">
        <v>31</v>
      </c>
      <c s="50" t="s">
        <v>88</v>
      </c>
      <c s="51">
        <v>200</v>
      </c>
      <c s="51">
        <v>0.34999999999999998</v>
      </c>
      <c s="51">
        <v>0.11</v>
      </c>
      <c s="51">
        <v>23.609999999999999</v>
      </c>
      <c s="51">
        <v>98.400000000000006</v>
      </c>
      <c s="52">
        <v>8</v>
      </c>
      <c s="51">
        <v>6.7699999999999996</v>
      </c>
    </row>
    <row r="444" spans="1:12" ht="15">
      <c r="A444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445" spans="1:12" ht="15">
      <c r="A445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446" spans="1:12" ht="15">
      <c r="A446" s="25"/>
      <c s="16"/>
      <c s="11"/>
      <c s="6"/>
      <c s="50"/>
      <c s="51"/>
      <c s="51"/>
      <c s="51"/>
      <c s="51"/>
      <c s="51"/>
      <c s="52"/>
      <c s="51"/>
    </row>
    <row r="447" spans="1:12" ht="15">
      <c r="A447" s="25"/>
      <c s="16"/>
      <c s="11"/>
      <c s="6"/>
      <c s="50"/>
      <c s="51"/>
      <c s="51"/>
      <c s="51"/>
      <c s="51"/>
      <c s="51"/>
      <c s="52"/>
      <c s="51"/>
    </row>
    <row r="448" spans="1:12" ht="15">
      <c r="A448" s="26"/>
      <c s="18"/>
      <c s="8"/>
      <c s="19" t="s">
        <v>39</v>
      </c>
      <c s="9"/>
      <c s="21">
        <f>SUM(F439:F447)</f>
        <v>985</v>
      </c>
      <c s="21">
        <f t="shared" si="89" ref="G448:J448">SUM(G439:G447)</f>
        <v>36.600000000000001</v>
      </c>
      <c s="21">
        <f t="shared" si="89"/>
        <v>42.280000000000001</v>
      </c>
      <c s="21">
        <f t="shared" si="89"/>
        <v>121.25</v>
      </c>
      <c s="21">
        <f t="shared" si="89"/>
        <v>952</v>
      </c>
      <c s="27"/>
      <c s="21">
        <f>SUM(L439:L447)</f>
        <v>75.189999999999998</v>
      </c>
    </row>
    <row r="449" spans="1:12" ht="15">
      <c r="A449" s="28">
        <f>A427</f>
        <v>2</v>
      </c>
      <c s="14">
        <f>B427</f>
        <v>4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450" spans="1:12" ht="15">
      <c r="A450" s="25"/>
      <c s="16"/>
      <c s="11"/>
      <c s="12" t="s">
        <v>31</v>
      </c>
      <c s="50" t="s">
        <v>90</v>
      </c>
      <c s="51">
        <v>200</v>
      </c>
      <c s="51">
        <v>1</v>
      </c>
      <c s="51"/>
      <c s="51">
        <v>25.399999999999999</v>
      </c>
      <c s="51">
        <v>91</v>
      </c>
      <c s="52"/>
      <c s="51">
        <v>9.9100000000000001</v>
      </c>
    </row>
    <row r="451" spans="1:12" ht="15">
      <c r="A451" s="25"/>
      <c s="16"/>
      <c s="11"/>
      <c s="6"/>
      <c s="50" t="s">
        <v>143</v>
      </c>
      <c s="51">
        <v>200</v>
      </c>
      <c s="51">
        <v>4.4199999999999999</v>
      </c>
      <c s="51">
        <v>5.7999999999999998</v>
      </c>
      <c s="51">
        <v>40.530000000000001</v>
      </c>
      <c s="51">
        <v>317</v>
      </c>
      <c s="52">
        <v>73</v>
      </c>
      <c s="51">
        <v>14.25</v>
      </c>
    </row>
    <row r="452" spans="1:12" ht="15">
      <c r="A452" s="25"/>
      <c s="16"/>
      <c s="11"/>
      <c s="6"/>
      <c s="50"/>
      <c s="51"/>
      <c s="51"/>
      <c s="51"/>
      <c s="51"/>
      <c s="51"/>
      <c s="52"/>
      <c s="51"/>
    </row>
    <row r="453" spans="1:12" ht="15">
      <c r="A453" s="26"/>
      <c s="18"/>
      <c s="8"/>
      <c s="19" t="s">
        <v>39</v>
      </c>
      <c s="9"/>
      <c s="21">
        <f>SUM(F449:F452)</f>
        <v>400</v>
      </c>
      <c s="21">
        <f t="shared" si="90" ref="G453:J453">SUM(G449:G452)</f>
        <v>5.4199999999999999</v>
      </c>
      <c s="21">
        <f t="shared" si="90"/>
        <v>5.7999999999999998</v>
      </c>
      <c s="21">
        <f t="shared" si="90"/>
        <v>65.930000000000007</v>
      </c>
      <c s="21">
        <f t="shared" si="90"/>
        <v>408</v>
      </c>
      <c s="27"/>
      <c s="21">
        <f>SUM(L449:L452)</f>
        <v>24.16</v>
      </c>
    </row>
    <row r="454" spans="1:12" ht="15">
      <c r="A454" s="28">
        <f>A427</f>
        <v>2</v>
      </c>
      <c s="14">
        <f>B427</f>
        <v>4</v>
      </c>
      <c s="10" t="s">
        <v>36</v>
      </c>
      <c s="7" t="s">
        <v>21</v>
      </c>
      <c s="50" t="s">
        <v>91</v>
      </c>
      <c s="51">
        <v>250</v>
      </c>
      <c s="51">
        <v>16.920000000000002</v>
      </c>
      <c s="51">
        <v>19.899999999999999</v>
      </c>
      <c s="51">
        <v>42.640000000000001</v>
      </c>
      <c s="51">
        <v>185.90000000000001</v>
      </c>
      <c s="52">
        <v>32.329999999999998</v>
      </c>
      <c s="51">
        <v>23.5</v>
      </c>
    </row>
    <row r="455" spans="1:12" ht="15">
      <c r="A455" s="25"/>
      <c s="16"/>
      <c s="11"/>
      <c s="7" t="s">
        <v>30</v>
      </c>
      <c s="50"/>
      <c s="51"/>
      <c s="51"/>
      <c s="51"/>
      <c s="51"/>
      <c s="51"/>
      <c s="52"/>
      <c s="51"/>
    </row>
    <row r="456" spans="1:12" ht="15">
      <c r="A456" s="25"/>
      <c s="16"/>
      <c s="11"/>
      <c s="7" t="s">
        <v>31</v>
      </c>
      <c s="50"/>
      <c s="51"/>
      <c s="51"/>
      <c s="51"/>
      <c s="51"/>
      <c s="51"/>
      <c s="52"/>
      <c s="51"/>
    </row>
    <row r="457" spans="1:12" ht="15">
      <c r="A457" s="25"/>
      <c s="16"/>
      <c s="11"/>
      <c s="7" t="s">
        <v>23</v>
      </c>
      <c s="50" t="s">
        <v>49</v>
      </c>
      <c s="51">
        <v>100</v>
      </c>
      <c s="51">
        <v>8.3000000000000007</v>
      </c>
      <c s="51">
        <v>0.80000000000000004</v>
      </c>
      <c s="51">
        <v>52.200000000000003</v>
      </c>
      <c s="51">
        <v>123.59999999999999</v>
      </c>
      <c s="52"/>
      <c s="51">
        <v>7.3700000000000001</v>
      </c>
    </row>
    <row r="458" spans="1:12" ht="15">
      <c r="A458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459" spans="1:12" ht="15">
      <c r="A459" s="25"/>
      <c s="16"/>
      <c s="11"/>
      <c s="6"/>
      <c s="50" t="s">
        <v>79</v>
      </c>
      <c s="51">
        <v>200</v>
      </c>
      <c s="51"/>
      <c s="51"/>
      <c s="51">
        <v>26.600000000000001</v>
      </c>
      <c s="51">
        <v>105.59999999999999</v>
      </c>
      <c s="52">
        <v>23</v>
      </c>
      <c s="51">
        <v>2.3700000000000001</v>
      </c>
    </row>
    <row r="460" spans="1:12" ht="15">
      <c r="A460" s="26"/>
      <c s="18"/>
      <c s="8"/>
      <c s="19" t="s">
        <v>39</v>
      </c>
      <c s="9"/>
      <c s="21">
        <f>SUM(F454:F459)</f>
        <v>600</v>
      </c>
      <c s="21">
        <f t="shared" si="91" ref="G460:J460">SUM(G454:G459)</f>
        <v>29.470000000000002</v>
      </c>
      <c s="21">
        <f t="shared" si="91"/>
        <v>22.349999999999998</v>
      </c>
      <c s="21">
        <f t="shared" si="91"/>
        <v>142.69</v>
      </c>
      <c s="21">
        <f t="shared" si="91"/>
        <v>544.60000000000002</v>
      </c>
      <c s="27"/>
      <c s="21">
        <f>SUM(L454:L459)</f>
        <v>36.149999999999999</v>
      </c>
    </row>
    <row r="461" spans="1:12" ht="15">
      <c r="A461" s="28">
        <f>A427</f>
        <v>2</v>
      </c>
      <c s="14">
        <f>B427</f>
        <v>4</v>
      </c>
      <c s="10" t="s">
        <v>37</v>
      </c>
      <c s="12" t="s">
        <v>38</v>
      </c>
      <c s="50" t="s">
        <v>80</v>
      </c>
      <c s="51">
        <v>200</v>
      </c>
      <c s="51">
        <v>5.4000000000000004</v>
      </c>
      <c s="51">
        <v>5</v>
      </c>
      <c s="51">
        <v>21.600000000000001</v>
      </c>
      <c s="51">
        <v>136</v>
      </c>
      <c s="52"/>
      <c s="51">
        <v>20</v>
      </c>
    </row>
    <row r="462" spans="1:12" ht="15">
      <c r="A462" s="25"/>
      <c s="16"/>
      <c s="11"/>
      <c s="12" t="s">
        <v>35</v>
      </c>
      <c s="50"/>
      <c s="51"/>
      <c s="51"/>
      <c s="51"/>
      <c s="51"/>
      <c s="51"/>
      <c s="52"/>
      <c s="51"/>
    </row>
    <row r="463" spans="1:12" ht="15">
      <c r="A463" s="25"/>
      <c s="16"/>
      <c s="11"/>
      <c s="12" t="s">
        <v>31</v>
      </c>
      <c s="50"/>
      <c s="51"/>
      <c s="51"/>
      <c s="51"/>
      <c s="51"/>
      <c s="51"/>
      <c s="52"/>
      <c s="51"/>
    </row>
    <row r="464" spans="1:12" ht="15">
      <c r="A464" s="25"/>
      <c s="16"/>
      <c s="11"/>
      <c s="12" t="s">
        <v>24</v>
      </c>
      <c s="50"/>
      <c s="51"/>
      <c s="51"/>
      <c s="51"/>
      <c s="51"/>
      <c s="51"/>
      <c s="52"/>
      <c s="51"/>
    </row>
    <row r="465" spans="1:12" ht="15">
      <c r="A465" s="25"/>
      <c s="16"/>
      <c s="11"/>
      <c s="6"/>
      <c s="50"/>
      <c s="51"/>
      <c s="51"/>
      <c s="51"/>
      <c s="51"/>
      <c s="51"/>
      <c s="52"/>
      <c s="51"/>
    </row>
    <row r="466" spans="1:12" ht="15">
      <c r="A466" s="25"/>
      <c s="16"/>
      <c s="11"/>
      <c s="6"/>
      <c s="50"/>
      <c s="51"/>
      <c s="51"/>
      <c s="51"/>
      <c s="51"/>
      <c s="51"/>
      <c s="52"/>
      <c s="51"/>
    </row>
    <row r="467" spans="1:12" ht="15">
      <c r="A467" s="26"/>
      <c s="18"/>
      <c s="8"/>
      <c s="20" t="s">
        <v>39</v>
      </c>
      <c s="9"/>
      <c s="21">
        <f>SUM(F461:F466)</f>
        <v>200</v>
      </c>
      <c s="21">
        <f t="shared" si="92" ref="G467:J467">SUM(G461:G466)</f>
        <v>5.4000000000000004</v>
      </c>
      <c s="21">
        <f t="shared" si="92"/>
        <v>5</v>
      </c>
      <c s="21">
        <f t="shared" si="92"/>
        <v>21.600000000000001</v>
      </c>
      <c s="21">
        <f t="shared" si="92"/>
        <v>136</v>
      </c>
      <c s="27"/>
      <c s="21">
        <f>SUM(L461:L466)</f>
        <v>20</v>
      </c>
    </row>
    <row r="468" spans="1:12" ht="15.75" thickBot="1">
      <c r="A468" s="31">
        <f>A427</f>
        <v>2</v>
      </c>
      <c s="32">
        <f>B427</f>
        <v>4</v>
      </c>
      <c s="59" t="s">
        <v>4</v>
      </c>
      <c s="60"/>
      <c s="33"/>
      <c s="34">
        <f>F434+F438+F448+F453+F460+F467</f>
        <v>2822</v>
      </c>
      <c s="34">
        <f t="shared" si="93" ref="G468:J468">G434+G438+G448+G453+G460+G467</f>
        <v>90.88000000000001</v>
      </c>
      <c s="34">
        <f t="shared" si="93"/>
        <v>100.3</v>
      </c>
      <c s="34">
        <f t="shared" si="93"/>
        <v>482.60000000000002</v>
      </c>
      <c s="34">
        <f t="shared" si="93"/>
        <v>2720.5999999999999</v>
      </c>
      <c s="35"/>
      <c s="34">
        <f>L467+L460+L453+L448+L434</f>
        <v>211.80000000000001</v>
      </c>
    </row>
    <row r="469" spans="1:12" ht="15">
      <c r="A469" s="22">
        <v>2</v>
      </c>
      <c s="23">
        <v>5</v>
      </c>
      <c s="24" t="s">
        <v>20</v>
      </c>
      <c s="5" t="s">
        <v>21</v>
      </c>
      <c s="47" t="s">
        <v>124</v>
      </c>
      <c s="48">
        <v>250</v>
      </c>
      <c s="48">
        <v>5.4699999999999998</v>
      </c>
      <c s="48">
        <v>4.75</v>
      </c>
      <c s="48">
        <v>17.949999999999999</v>
      </c>
      <c s="48">
        <v>304.32999999999998</v>
      </c>
      <c s="49">
        <v>57</v>
      </c>
      <c s="48">
        <v>16.010000000000002</v>
      </c>
    </row>
    <row r="470" spans="1:12" ht="15">
      <c r="A470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471" spans="1:12" ht="15">
      <c r="A471" s="25"/>
      <c s="16"/>
      <c s="11"/>
      <c s="7" t="s">
        <v>22</v>
      </c>
      <c s="50" t="s">
        <v>84</v>
      </c>
      <c s="51">
        <v>200</v>
      </c>
      <c s="51">
        <v>3.1699999999999999</v>
      </c>
      <c s="51">
        <v>2.6800000000000002</v>
      </c>
      <c s="51">
        <v>15.949999999999999</v>
      </c>
      <c s="51">
        <v>80.599999999999994</v>
      </c>
      <c s="52">
        <v>26</v>
      </c>
      <c s="51">
        <v>11.789999999999999</v>
      </c>
    </row>
    <row r="472" spans="1:12" ht="15">
      <c r="A472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473" spans="1:12" ht="15">
      <c r="A473" s="25"/>
      <c s="16"/>
      <c s="11"/>
      <c s="7" t="s">
        <v>24</v>
      </c>
      <c s="50" t="s">
        <v>83</v>
      </c>
      <c s="51">
        <v>100</v>
      </c>
      <c s="51">
        <v>0.90000000000000002</v>
      </c>
      <c s="51">
        <v>0.20000000000000001</v>
      </c>
      <c s="51">
        <v>8.0999999999999996</v>
      </c>
      <c s="51">
        <v>43</v>
      </c>
      <c s="52"/>
      <c s="51">
        <v>20.899999999999999</v>
      </c>
    </row>
    <row r="474" spans="1:12" ht="15">
      <c r="A474" s="25"/>
      <c s="16"/>
      <c s="11"/>
      <c s="6"/>
      <c s="50" t="s">
        <v>82</v>
      </c>
      <c s="51">
        <v>25</v>
      </c>
      <c s="51">
        <v>5.7999999999999998</v>
      </c>
      <c s="51">
        <v>7.3700000000000001</v>
      </c>
      <c s="51"/>
      <c s="51">
        <v>70</v>
      </c>
      <c s="52">
        <v>25</v>
      </c>
      <c s="51">
        <v>9.1600000000000001</v>
      </c>
    </row>
    <row r="475" spans="1:12" ht="15">
      <c r="A475" s="25"/>
      <c s="16"/>
      <c s="11"/>
      <c s="6"/>
      <c s="50"/>
      <c s="51"/>
      <c s="51"/>
      <c s="51"/>
      <c s="51"/>
      <c s="51"/>
      <c s="52"/>
      <c s="51"/>
    </row>
    <row r="476" spans="1:12" ht="15">
      <c r="A476" s="26"/>
      <c s="18"/>
      <c s="8"/>
      <c s="19" t="s">
        <v>39</v>
      </c>
      <c s="9"/>
      <c s="21">
        <f>SUM(F469:F475)</f>
        <v>650</v>
      </c>
      <c s="21">
        <f t="shared" si="94" ref="G476:J476">SUM(G469:G475)</f>
        <v>20.440000000000001</v>
      </c>
      <c s="21">
        <f t="shared" si="94"/>
        <v>26.350000000000001</v>
      </c>
      <c s="21">
        <f t="shared" si="94"/>
        <v>73.519999999999982</v>
      </c>
      <c s="21">
        <f t="shared" si="94"/>
        <v>680</v>
      </c>
      <c s="27"/>
      <c s="21">
        <f t="shared" si="95" ref="L476:L518">SUM(L469:L475)</f>
        <v>73.949999999999989</v>
      </c>
    </row>
    <row r="477" spans="1:12" ht="15">
      <c r="A477" s="28">
        <f>A469</f>
        <v>2</v>
      </c>
      <c s="14">
        <f>B469</f>
        <v>5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478" spans="1:12" ht="15">
      <c r="A478" s="25"/>
      <c s="16"/>
      <c s="11"/>
      <c s="6"/>
      <c s="50"/>
      <c s="51"/>
      <c s="51"/>
      <c s="51"/>
      <c s="51"/>
      <c s="51"/>
      <c s="52"/>
      <c s="51"/>
    </row>
    <row r="479" spans="1:12" ht="15">
      <c r="A479" s="25"/>
      <c s="16"/>
      <c s="11"/>
      <c s="6"/>
      <c s="50"/>
      <c s="51"/>
      <c s="51"/>
      <c s="51"/>
      <c s="51"/>
      <c s="51"/>
      <c s="52"/>
      <c s="51"/>
    </row>
    <row r="480" spans="1:12" ht="15">
      <c r="A480" s="26"/>
      <c s="18"/>
      <c s="8"/>
      <c s="19" t="s">
        <v>39</v>
      </c>
      <c s="9"/>
      <c s="21">
        <f>SUM(F477:F479)</f>
        <v>0</v>
      </c>
      <c s="21">
        <f t="shared" si="96" ref="G480:J480">SUM(G477:G479)</f>
        <v>0</v>
      </c>
      <c s="21">
        <f t="shared" si="96"/>
        <v>0</v>
      </c>
      <c s="21">
        <f t="shared" si="96"/>
        <v>0</v>
      </c>
      <c s="21">
        <f t="shared" si="96"/>
        <v>0</v>
      </c>
      <c s="27"/>
      <c s="21">
        <f ca="1" t="shared" si="97" ref="L480">SUM(L477:L485)</f>
        <v>0</v>
      </c>
    </row>
    <row r="481" spans="1:12" ht="15">
      <c r="A481" s="28">
        <f>A469</f>
        <v>2</v>
      </c>
      <c s="14">
        <f>B469</f>
        <v>5</v>
      </c>
      <c s="10" t="s">
        <v>26</v>
      </c>
      <c s="7" t="s">
        <v>27</v>
      </c>
      <c s="50" t="s">
        <v>87</v>
      </c>
      <c s="51">
        <v>100</v>
      </c>
      <c s="51">
        <v>2.1099999999999999</v>
      </c>
      <c s="51">
        <v>9.0199999999999996</v>
      </c>
      <c s="51">
        <v>12.390000000000001</v>
      </c>
      <c s="51">
        <v>89.200000000000003</v>
      </c>
      <c s="52">
        <v>30</v>
      </c>
      <c s="51">
        <v>3.8500000000000001</v>
      </c>
    </row>
    <row r="482" spans="1:12" ht="15">
      <c r="A482" s="25"/>
      <c s="16"/>
      <c s="11"/>
      <c s="7" t="s">
        <v>28</v>
      </c>
      <c s="50" t="s">
        <v>146</v>
      </c>
      <c s="51">
        <v>300</v>
      </c>
      <c s="51">
        <v>18.370000000000001</v>
      </c>
      <c s="51">
        <v>7.9299999999999997</v>
      </c>
      <c s="51">
        <v>7.6100000000000003</v>
      </c>
      <c s="51">
        <v>64.540000000000006</v>
      </c>
      <c s="52" t="s">
        <v>145</v>
      </c>
      <c s="51">
        <v>27.050000000000001</v>
      </c>
    </row>
    <row r="483" spans="1:12" ht="15">
      <c r="A483" s="25"/>
      <c s="16"/>
      <c s="11"/>
      <c s="7" t="s">
        <v>29</v>
      </c>
      <c s="50" t="s">
        <v>108</v>
      </c>
      <c s="51">
        <v>120</v>
      </c>
      <c s="51">
        <v>11.890000000000001</v>
      </c>
      <c s="51">
        <v>13.17</v>
      </c>
      <c s="51">
        <v>12.710000000000001</v>
      </c>
      <c s="51">
        <v>211.16999999999999</v>
      </c>
      <c s="52">
        <v>43</v>
      </c>
      <c s="51">
        <v>39.270000000000003</v>
      </c>
    </row>
    <row r="484" spans="1:12" ht="15">
      <c r="A484" s="25"/>
      <c s="16"/>
      <c s="11"/>
      <c s="7" t="s">
        <v>30</v>
      </c>
      <c s="50" t="s">
        <v>109</v>
      </c>
      <c s="51">
        <v>180</v>
      </c>
      <c s="51">
        <v>11.699999999999999</v>
      </c>
      <c s="51">
        <v>19.760000000000002</v>
      </c>
      <c s="51">
        <v>19.059999999999999</v>
      </c>
      <c s="51">
        <v>316.75</v>
      </c>
      <c s="52">
        <v>44</v>
      </c>
      <c s="51">
        <v>5.4299999999999997</v>
      </c>
    </row>
    <row r="485" spans="1:12" ht="15">
      <c r="A485" s="25"/>
      <c s="16"/>
      <c s="11"/>
      <c s="7" t="s">
        <v>31</v>
      </c>
      <c s="50" t="s">
        <v>100</v>
      </c>
      <c s="51">
        <v>200</v>
      </c>
      <c s="51">
        <v>0.80000000000000004</v>
      </c>
      <c s="51">
        <v>0.40000000000000002</v>
      </c>
      <c s="51">
        <v>11.800000000000001</v>
      </c>
      <c s="51">
        <v>70.200000000000003</v>
      </c>
      <c s="52">
        <v>8</v>
      </c>
      <c s="51">
        <v>3.25</v>
      </c>
    </row>
    <row r="486" spans="1:12" ht="15">
      <c r="A486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487" spans="1:12" ht="15">
      <c r="A487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488" spans="1:12" ht="15">
      <c r="A488" s="25"/>
      <c s="16"/>
      <c s="11"/>
      <c s="6"/>
      <c s="50"/>
      <c s="51"/>
      <c s="51"/>
      <c s="51"/>
      <c s="51"/>
      <c s="51"/>
      <c s="52"/>
      <c s="51"/>
    </row>
    <row r="489" spans="1:12" ht="15">
      <c r="A489" s="25"/>
      <c s="16"/>
      <c s="11"/>
      <c s="6"/>
      <c s="50"/>
      <c s="51"/>
      <c s="51"/>
      <c s="51"/>
      <c s="51"/>
      <c s="51"/>
      <c s="52"/>
      <c s="51"/>
    </row>
    <row r="490" spans="1:12" ht="15">
      <c r="A490" s="26"/>
      <c s="18"/>
      <c s="8"/>
      <c s="19" t="s">
        <v>39</v>
      </c>
      <c s="9"/>
      <c s="21">
        <f>SUM(F481:F489)</f>
        <v>985</v>
      </c>
      <c s="21">
        <f t="shared" si="98" ref="G490:J490">SUM(G481:G489)</f>
        <v>52.440000000000005</v>
      </c>
      <c s="21">
        <f t="shared" si="98"/>
        <v>52.249999999999993</v>
      </c>
      <c s="21">
        <f t="shared" si="98"/>
        <v>105.69999999999999</v>
      </c>
      <c s="21">
        <f t="shared" si="98"/>
        <v>952</v>
      </c>
      <c s="27"/>
      <c s="21">
        <f>SUM(L481:L489)</f>
        <v>84.339999999999989</v>
      </c>
    </row>
    <row r="491" spans="1:12" ht="25.5">
      <c r="A491" s="28">
        <f>A469</f>
        <v>2</v>
      </c>
      <c s="14">
        <f>B469</f>
        <v>5</v>
      </c>
      <c s="10" t="s">
        <v>34</v>
      </c>
      <c s="12" t="s">
        <v>35</v>
      </c>
      <c s="50" t="s">
        <v>147</v>
      </c>
      <c s="51">
        <v>160</v>
      </c>
      <c s="51">
        <v>7.5199999999999996</v>
      </c>
      <c s="51">
        <v>8.3200000000000003</v>
      </c>
      <c s="51">
        <v>81.439999999999998</v>
      </c>
      <c s="51">
        <v>307.75</v>
      </c>
      <c s="52"/>
      <c s="51">
        <v>42</v>
      </c>
    </row>
    <row r="492" spans="1:12" ht="15">
      <c r="A492" s="25"/>
      <c s="16"/>
      <c s="11"/>
      <c s="12" t="s">
        <v>31</v>
      </c>
      <c s="50" t="s">
        <v>102</v>
      </c>
      <c s="51">
        <v>200</v>
      </c>
      <c s="51"/>
      <c s="51"/>
      <c s="51">
        <v>22.800000000000001</v>
      </c>
      <c s="51">
        <v>100.25</v>
      </c>
      <c s="52"/>
      <c s="51">
        <v>9.9100000000000001</v>
      </c>
    </row>
    <row r="493" spans="1:12" ht="15">
      <c r="A493" s="25"/>
      <c s="16"/>
      <c s="11"/>
      <c s="6"/>
      <c s="50"/>
      <c s="51"/>
      <c s="51"/>
      <c s="51"/>
      <c s="51"/>
      <c s="51"/>
      <c s="52"/>
      <c s="51"/>
    </row>
    <row r="494" spans="1:12" ht="15">
      <c r="A494" s="25"/>
      <c s="16"/>
      <c s="11"/>
      <c s="6"/>
      <c s="50"/>
      <c s="51"/>
      <c s="51"/>
      <c s="51"/>
      <c s="51"/>
      <c s="51"/>
      <c s="52"/>
      <c s="51"/>
    </row>
    <row r="495" spans="1:12" ht="15">
      <c r="A495" s="26"/>
      <c s="18"/>
      <c s="8"/>
      <c s="19" t="s">
        <v>39</v>
      </c>
      <c s="9"/>
      <c s="21">
        <f>SUM(F491:F494)</f>
        <v>360</v>
      </c>
      <c s="21">
        <f t="shared" si="99" ref="G495:J495">SUM(G491:G494)</f>
        <v>7.5199999999999996</v>
      </c>
      <c s="21">
        <f t="shared" si="99"/>
        <v>8.3200000000000003</v>
      </c>
      <c s="21">
        <f t="shared" si="99"/>
        <v>104.23999999999999</v>
      </c>
      <c s="21">
        <f t="shared" si="99"/>
        <v>408</v>
      </c>
      <c s="27"/>
      <c s="21">
        <f>SUM(L491:L494)</f>
        <v>51.909999999999997</v>
      </c>
    </row>
    <row r="496" spans="1:12" ht="15">
      <c r="A496" s="28">
        <f>A469</f>
        <v>2</v>
      </c>
      <c s="14">
        <f>B469</f>
        <v>5</v>
      </c>
      <c s="10" t="s">
        <v>36</v>
      </c>
      <c s="7" t="s">
        <v>21</v>
      </c>
      <c s="50" t="s">
        <v>149</v>
      </c>
      <c s="51">
        <v>120</v>
      </c>
      <c s="51">
        <v>6.7699999999999996</v>
      </c>
      <c s="51">
        <v>9.4100000000000001</v>
      </c>
      <c s="51">
        <v>16.77</v>
      </c>
      <c s="51">
        <v>76.079999999999998</v>
      </c>
      <c s="52">
        <v>76.769999999999996</v>
      </c>
      <c s="51">
        <v>30.68</v>
      </c>
    </row>
    <row r="497" spans="1:12" ht="15">
      <c r="A497" s="25"/>
      <c s="16"/>
      <c s="11"/>
      <c s="7" t="s">
        <v>30</v>
      </c>
      <c s="50" t="s">
        <v>60</v>
      </c>
      <c s="51">
        <v>180</v>
      </c>
      <c s="51">
        <v>10.16</v>
      </c>
      <c s="51">
        <v>14.109999999999999</v>
      </c>
      <c s="51">
        <v>25.16</v>
      </c>
      <c s="51">
        <v>114.12</v>
      </c>
      <c s="52">
        <v>7</v>
      </c>
      <c s="51">
        <v>8.8300000000000001</v>
      </c>
    </row>
    <row r="498" spans="1:12" ht="15">
      <c r="A498" s="25"/>
      <c s="16"/>
      <c s="11"/>
      <c s="7" t="s">
        <v>31</v>
      </c>
      <c s="50" t="s">
        <v>104</v>
      </c>
      <c s="51">
        <v>200</v>
      </c>
      <c s="51">
        <v>5.7999999999999998</v>
      </c>
      <c s="51">
        <v>5</v>
      </c>
      <c s="51">
        <v>9.5999999999999996</v>
      </c>
      <c s="51">
        <v>136</v>
      </c>
      <c s="52">
        <v>40</v>
      </c>
      <c s="51">
        <v>10.460000000000001</v>
      </c>
    </row>
    <row r="499" spans="1:12" ht="15">
      <c r="A499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11.619999999999999</v>
      </c>
    </row>
    <row r="500" spans="1:12" ht="15">
      <c r="A500" s="25"/>
      <c s="16"/>
      <c s="11"/>
      <c s="7" t="s">
        <v>23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501" spans="1:12" ht="15">
      <c r="A501" s="25"/>
      <c s="16"/>
      <c s="11"/>
      <c s="6"/>
      <c s="50"/>
      <c s="51"/>
      <c s="51"/>
      <c s="51"/>
      <c s="51"/>
      <c s="51"/>
      <c s="52"/>
      <c s="51"/>
    </row>
    <row r="502" spans="1:12" ht="15">
      <c r="A502" s="26"/>
      <c s="18"/>
      <c s="8"/>
      <c s="19" t="s">
        <v>39</v>
      </c>
      <c s="9"/>
      <c s="21">
        <f>SUM(F496:F501)</f>
        <v>600</v>
      </c>
      <c s="21">
        <f t="shared" si="100" ref="G502:J502">SUM(G496:G501)</f>
        <v>31.130000000000003</v>
      </c>
      <c s="21">
        <f t="shared" si="100"/>
        <v>30.569999999999997</v>
      </c>
      <c s="21">
        <f t="shared" si="100"/>
        <v>98.879999999999995</v>
      </c>
      <c s="21">
        <f t="shared" si="100"/>
        <v>544</v>
      </c>
      <c s="27"/>
      <c s="21">
        <f>SUM(L496:L501)</f>
        <v>64.5</v>
      </c>
    </row>
    <row r="503" spans="1:12" ht="15">
      <c r="A503" s="28">
        <f>A469</f>
        <v>2</v>
      </c>
      <c s="14">
        <f>B469</f>
        <v>5</v>
      </c>
      <c s="10" t="s">
        <v>37</v>
      </c>
      <c s="12" t="s">
        <v>38</v>
      </c>
      <c s="50" t="s">
        <v>93</v>
      </c>
      <c s="51">
        <v>200</v>
      </c>
      <c s="51">
        <v>10</v>
      </c>
      <c s="51">
        <v>5</v>
      </c>
      <c s="51">
        <v>7</v>
      </c>
      <c s="51">
        <v>136</v>
      </c>
      <c s="52"/>
      <c s="51">
        <v>32</v>
      </c>
    </row>
    <row r="504" spans="1:12" ht="15">
      <c r="A504" s="25"/>
      <c s="16"/>
      <c s="11"/>
      <c s="12" t="s">
        <v>35</v>
      </c>
      <c s="50"/>
      <c s="51"/>
      <c s="51"/>
      <c s="51"/>
      <c s="51"/>
      <c s="51"/>
      <c s="52"/>
      <c s="51"/>
    </row>
    <row r="505" spans="1:12" ht="15">
      <c r="A505" s="25"/>
      <c s="16"/>
      <c s="11"/>
      <c s="12" t="s">
        <v>31</v>
      </c>
      <c s="50"/>
      <c s="51"/>
      <c s="51"/>
      <c s="51"/>
      <c s="51"/>
      <c s="51"/>
      <c s="52"/>
      <c s="51"/>
    </row>
    <row r="506" spans="1:12" ht="15">
      <c r="A506" s="25"/>
      <c s="16"/>
      <c s="11"/>
      <c s="12" t="s">
        <v>24</v>
      </c>
      <c s="50"/>
      <c s="51"/>
      <c s="51"/>
      <c s="51"/>
      <c s="51"/>
      <c s="51"/>
      <c s="52"/>
      <c s="51"/>
    </row>
    <row r="507" spans="1:12" ht="15">
      <c r="A507" s="25"/>
      <c s="16"/>
      <c s="11"/>
      <c s="6"/>
      <c s="50"/>
      <c s="51"/>
      <c s="51"/>
      <c s="51"/>
      <c s="51"/>
      <c s="51"/>
      <c s="52"/>
      <c s="51"/>
    </row>
    <row r="508" spans="1:12" ht="15">
      <c r="A508" s="25"/>
      <c s="16"/>
      <c s="11"/>
      <c s="6"/>
      <c s="50"/>
      <c s="51"/>
      <c s="51"/>
      <c s="51"/>
      <c s="51"/>
      <c s="51"/>
      <c s="52"/>
      <c s="51"/>
    </row>
    <row r="509" spans="1:12" ht="15">
      <c r="A509" s="26"/>
      <c s="18"/>
      <c s="8"/>
      <c s="20" t="s">
        <v>39</v>
      </c>
      <c s="9"/>
      <c s="21">
        <f>SUM(F503:F508)</f>
        <v>200</v>
      </c>
      <c s="21">
        <f t="shared" si="101" ref="G509:J509">SUM(G503:G508)</f>
        <v>10</v>
      </c>
      <c s="21">
        <f t="shared" si="101"/>
        <v>5</v>
      </c>
      <c s="21">
        <f t="shared" si="101"/>
        <v>7</v>
      </c>
      <c s="21">
        <f t="shared" si="101"/>
        <v>136</v>
      </c>
      <c s="27"/>
      <c s="21">
        <f>SUM(L503:L508)</f>
        <v>32</v>
      </c>
    </row>
    <row r="510" spans="1:12" ht="15.75" thickBot="1">
      <c r="A510" s="31">
        <f>A469</f>
        <v>2</v>
      </c>
      <c s="32">
        <f>B469</f>
        <v>5</v>
      </c>
      <c s="59" t="s">
        <v>4</v>
      </c>
      <c s="60"/>
      <c s="33"/>
      <c s="34">
        <f>F476+F480+F490+F495+F502+F509</f>
        <v>2795</v>
      </c>
      <c s="34">
        <f t="shared" si="102" ref="G510:J510">G476+G480+G490+G495+G502+G509</f>
        <v>121.53</v>
      </c>
      <c s="34">
        <f t="shared" si="102"/>
        <v>122.48999999999998</v>
      </c>
      <c s="34">
        <f t="shared" si="102"/>
        <v>389.33999999999997</v>
      </c>
      <c s="34">
        <f t="shared" si="102"/>
        <v>2720</v>
      </c>
      <c s="35"/>
      <c s="34">
        <f>L509+L502+L495+L490+L476</f>
        <v>306.69999999999999</v>
      </c>
    </row>
    <row r="511" spans="1:12" ht="15">
      <c r="A511" s="22">
        <v>2</v>
      </c>
      <c s="23">
        <v>6</v>
      </c>
      <c s="24" t="s">
        <v>20</v>
      </c>
      <c s="5" t="s">
        <v>21</v>
      </c>
      <c s="47" t="s">
        <v>48</v>
      </c>
      <c s="48">
        <v>250</v>
      </c>
      <c s="48">
        <v>12.75</v>
      </c>
      <c s="48">
        <v>12.75</v>
      </c>
      <c s="48">
        <v>65.25</v>
      </c>
      <c s="48">
        <v>304.32999999999998</v>
      </c>
      <c s="49">
        <v>1</v>
      </c>
      <c s="48">
        <v>17.030000000000001</v>
      </c>
    </row>
    <row r="512" spans="1:12" ht="15">
      <c r="A512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513" spans="1:12" ht="15">
      <c r="A513" s="25"/>
      <c s="16"/>
      <c s="11"/>
      <c s="7" t="s">
        <v>22</v>
      </c>
      <c s="50" t="s">
        <v>51</v>
      </c>
      <c s="51">
        <v>200</v>
      </c>
      <c s="51">
        <v>4.0800000000000001</v>
      </c>
      <c s="51">
        <v>3.54</v>
      </c>
      <c s="51">
        <v>17.579999999999998</v>
      </c>
      <c s="51">
        <v>88.599999999999994</v>
      </c>
      <c s="52">
        <v>3</v>
      </c>
      <c s="51">
        <v>12.35</v>
      </c>
    </row>
    <row r="514" spans="1:12" ht="15">
      <c r="A514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515" spans="1:12" ht="15">
      <c r="A515" s="25"/>
      <c s="16"/>
      <c s="11"/>
      <c s="7" t="s">
        <v>24</v>
      </c>
      <c s="50" t="s">
        <v>53</v>
      </c>
      <c s="51">
        <v>100</v>
      </c>
      <c s="51">
        <v>0.40000000000000002</v>
      </c>
      <c s="51">
        <v>0.40000000000000002</v>
      </c>
      <c s="51">
        <v>9.8000000000000007</v>
      </c>
      <c s="51">
        <v>47</v>
      </c>
      <c s="52">
        <v>82</v>
      </c>
      <c s="51">
        <v>7.5</v>
      </c>
    </row>
    <row r="516" spans="1:12" ht="15">
      <c r="A516" s="25"/>
      <c s="16"/>
      <c s="11"/>
      <c s="6"/>
      <c s="50" t="s">
        <v>52</v>
      </c>
      <c s="51">
        <v>40</v>
      </c>
      <c s="51">
        <v>5.0800000000000001</v>
      </c>
      <c s="51">
        <v>4.5999999999999996</v>
      </c>
      <c s="51">
        <v>0.28000000000000003</v>
      </c>
      <c s="51">
        <v>58</v>
      </c>
      <c s="52">
        <v>81</v>
      </c>
      <c s="51">
        <v>6</v>
      </c>
    </row>
    <row r="517" spans="1:12" ht="15">
      <c r="A517" s="25"/>
      <c s="16"/>
      <c s="11"/>
      <c s="6"/>
      <c s="50"/>
      <c s="51"/>
      <c s="51"/>
      <c s="51"/>
      <c s="51"/>
      <c s="51"/>
      <c s="52"/>
      <c s="51"/>
    </row>
    <row r="518" spans="1:12" ht="15">
      <c r="A518" s="26"/>
      <c s="18"/>
      <c s="8"/>
      <c s="19" t="s">
        <v>39</v>
      </c>
      <c s="9"/>
      <c s="21">
        <f>SUM(F511:F517)</f>
        <v>665</v>
      </c>
      <c s="21">
        <f t="shared" si="103" ref="G518:J518">SUM(G511:G517)</f>
        <v>27.409999999999997</v>
      </c>
      <c s="21">
        <f t="shared" si="103"/>
        <v>32.639999999999993</v>
      </c>
      <c s="21">
        <f t="shared" si="103"/>
        <v>124.42999999999999</v>
      </c>
      <c s="21">
        <f t="shared" si="103"/>
        <v>680</v>
      </c>
      <c s="27"/>
      <c s="21">
        <f t="shared" si="95"/>
        <v>58.970000000000006</v>
      </c>
    </row>
    <row r="519" spans="1:12" ht="15">
      <c r="A519" s="28">
        <f>A511</f>
        <v>2</v>
      </c>
      <c s="14">
        <f>B511</f>
        <v>6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520" spans="1:12" ht="15">
      <c r="A520" s="25"/>
      <c s="16"/>
      <c s="11"/>
      <c s="6"/>
      <c s="50"/>
      <c s="51"/>
      <c s="51"/>
      <c s="51"/>
      <c s="51"/>
      <c s="51"/>
      <c s="52"/>
      <c s="51"/>
    </row>
    <row r="521" spans="1:12" ht="15">
      <c r="A521" s="25"/>
      <c s="16"/>
      <c s="11"/>
      <c s="6"/>
      <c s="50"/>
      <c s="51"/>
      <c s="51"/>
      <c s="51"/>
      <c s="51"/>
      <c s="51"/>
      <c s="52"/>
      <c s="51"/>
    </row>
    <row r="522" spans="1:12" ht="15">
      <c r="A522" s="26"/>
      <c s="18"/>
      <c s="8"/>
      <c s="19" t="s">
        <v>39</v>
      </c>
      <c s="9"/>
      <c s="21">
        <f>SUM(F519:F521)</f>
        <v>0</v>
      </c>
      <c s="21">
        <f t="shared" si="104" ref="G522:J522">SUM(G519:G521)</f>
        <v>0</v>
      </c>
      <c s="21">
        <f t="shared" si="104"/>
        <v>0</v>
      </c>
      <c s="21">
        <f t="shared" si="104"/>
        <v>0</v>
      </c>
      <c s="21">
        <f t="shared" si="104"/>
        <v>0</v>
      </c>
      <c s="27"/>
      <c s="21">
        <f ca="1" t="shared" si="105" ref="L522">SUM(L519:L527)</f>
        <v>0</v>
      </c>
    </row>
    <row r="523" spans="1:12" ht="15">
      <c r="A523" s="28">
        <f>A511</f>
        <v>2</v>
      </c>
      <c s="14">
        <f>B511</f>
        <v>6</v>
      </c>
      <c s="10" t="s">
        <v>26</v>
      </c>
      <c s="7" t="s">
        <v>27</v>
      </c>
      <c s="50" t="s">
        <v>116</v>
      </c>
      <c s="51">
        <v>100</v>
      </c>
      <c s="51">
        <v>1.3100000000000001</v>
      </c>
      <c s="51">
        <v>3.25</v>
      </c>
      <c s="51">
        <v>1.3500000000000001</v>
      </c>
      <c s="51">
        <v>60.399999999999999</v>
      </c>
      <c s="52">
        <v>49</v>
      </c>
      <c s="51">
        <v>4.46</v>
      </c>
    </row>
    <row r="524" spans="1:12" ht="25.5">
      <c r="A524" s="25"/>
      <c s="16"/>
      <c s="11"/>
      <c s="7" t="s">
        <v>28</v>
      </c>
      <c s="50" t="s">
        <v>54</v>
      </c>
      <c s="51">
        <v>300</v>
      </c>
      <c s="51">
        <v>4.3899999999999997</v>
      </c>
      <c s="51">
        <v>2.4199999999999999</v>
      </c>
      <c s="51">
        <v>6.6200000000000001</v>
      </c>
      <c s="51">
        <v>70.159999999999997</v>
      </c>
      <c s="52">
        <v>4.5</v>
      </c>
      <c s="51">
        <v>28.460000000000001</v>
      </c>
    </row>
    <row r="525" spans="1:12" ht="15">
      <c r="A525" s="25"/>
      <c s="16"/>
      <c s="11"/>
      <c s="7" t="s">
        <v>29</v>
      </c>
      <c s="50" t="s">
        <v>86</v>
      </c>
      <c s="51">
        <v>100</v>
      </c>
      <c s="51">
        <v>6.8799999999999999</v>
      </c>
      <c s="51">
        <v>10.31</v>
      </c>
      <c s="51">
        <v>20.879999999999999</v>
      </c>
      <c s="51">
        <v>175.78</v>
      </c>
      <c s="52">
        <v>28</v>
      </c>
      <c s="51">
        <v>30.010000000000002</v>
      </c>
    </row>
    <row r="526" spans="1:12" ht="15">
      <c r="A526" s="25"/>
      <c s="16"/>
      <c s="11"/>
      <c s="7" t="s">
        <v>30</v>
      </c>
      <c s="50" t="s">
        <v>120</v>
      </c>
      <c s="51">
        <v>180</v>
      </c>
      <c s="51">
        <v>12.4</v>
      </c>
      <c s="51">
        <v>18.559999999999999</v>
      </c>
      <c s="51">
        <v>37.600000000000001</v>
      </c>
      <c s="51">
        <v>334.31999999999999</v>
      </c>
      <c s="52">
        <v>53</v>
      </c>
      <c s="51">
        <v>5.2400000000000002</v>
      </c>
    </row>
    <row r="527" spans="1:12" ht="15">
      <c r="A527" s="25"/>
      <c s="16"/>
      <c s="11"/>
      <c s="7" t="s">
        <v>31</v>
      </c>
      <c s="50" t="s">
        <v>57</v>
      </c>
      <c s="51">
        <v>200</v>
      </c>
      <c s="51">
        <v>0.59999999999999998</v>
      </c>
      <c s="51"/>
      <c s="51">
        <v>29</v>
      </c>
      <c s="51">
        <v>111.2</v>
      </c>
      <c s="52">
        <v>8</v>
      </c>
      <c s="51">
        <v>2.6299999999999999</v>
      </c>
    </row>
    <row r="528" spans="1:12" ht="15">
      <c r="A528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529" spans="1:12" ht="15">
      <c r="A529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530" spans="1:12" ht="15">
      <c r="A530" s="25"/>
      <c s="16"/>
      <c s="11"/>
      <c s="6"/>
      <c s="50"/>
      <c s="51"/>
      <c s="51"/>
      <c s="51"/>
      <c s="51"/>
      <c s="51"/>
      <c s="52"/>
      <c s="51"/>
    </row>
    <row r="531" spans="1:12" ht="15">
      <c r="A531" s="25"/>
      <c s="16"/>
      <c s="11"/>
      <c s="6"/>
      <c s="50"/>
      <c s="51"/>
      <c s="51"/>
      <c s="51"/>
      <c s="51"/>
      <c s="51"/>
      <c s="52"/>
      <c s="51"/>
    </row>
    <row r="532" spans="1:12" ht="15">
      <c r="A532" s="26"/>
      <c s="18"/>
      <c s="8"/>
      <c s="19" t="s">
        <v>39</v>
      </c>
      <c s="9"/>
      <c s="21">
        <f>SUM(F523:F531)</f>
        <v>965</v>
      </c>
      <c s="21">
        <f t="shared" si="106" ref="G532:J532">SUM(G523:G531)</f>
        <v>33.149999999999999</v>
      </c>
      <c s="21">
        <f t="shared" si="106"/>
        <v>36.509999999999998</v>
      </c>
      <c s="21">
        <f t="shared" si="106"/>
        <v>137.57999999999998</v>
      </c>
      <c s="21">
        <f t="shared" si="106"/>
        <v>952.00000000000011</v>
      </c>
      <c s="27"/>
      <c s="21">
        <f>SUM(L523:L531)</f>
        <v>76.289999999999992</v>
      </c>
    </row>
    <row r="533" spans="1:12" ht="15">
      <c r="A533" s="28">
        <f>A511</f>
        <v>2</v>
      </c>
      <c s="14">
        <f>B511</f>
        <v>6</v>
      </c>
      <c s="10" t="s">
        <v>34</v>
      </c>
      <c s="12" t="s">
        <v>35</v>
      </c>
      <c s="50"/>
      <c s="51"/>
      <c s="51"/>
      <c s="51"/>
      <c s="51"/>
      <c s="51"/>
      <c s="52"/>
      <c s="51"/>
    </row>
    <row r="534" spans="1:12" ht="15">
      <c r="A534" s="25"/>
      <c s="16"/>
      <c s="11"/>
      <c s="12" t="s">
        <v>31</v>
      </c>
      <c s="50" t="s">
        <v>63</v>
      </c>
      <c s="51">
        <v>200</v>
      </c>
      <c s="51">
        <v>0.59999999999999998</v>
      </c>
      <c s="51"/>
      <c s="51">
        <v>33</v>
      </c>
      <c s="51">
        <v>101</v>
      </c>
      <c s="52"/>
      <c s="51">
        <v>9.9100000000000001</v>
      </c>
    </row>
    <row r="535" spans="1:12" ht="15">
      <c r="A535" s="25"/>
      <c s="16"/>
      <c s="11"/>
      <c s="6"/>
      <c s="50" t="s">
        <v>150</v>
      </c>
      <c s="51">
        <v>200</v>
      </c>
      <c s="51">
        <v>28.800000000000001</v>
      </c>
      <c s="51">
        <v>15</v>
      </c>
      <c s="51">
        <v>64</v>
      </c>
      <c s="51">
        <v>307</v>
      </c>
      <c s="52">
        <v>9</v>
      </c>
      <c s="51">
        <v>53.960000000000001</v>
      </c>
    </row>
    <row r="536" spans="1:12" ht="15">
      <c r="A536" s="25"/>
      <c s="16"/>
      <c s="11"/>
      <c s="6"/>
      <c s="50"/>
      <c s="51"/>
      <c s="51"/>
      <c s="51"/>
      <c s="51"/>
      <c s="51"/>
      <c s="52"/>
      <c s="51"/>
    </row>
    <row r="537" spans="1:12" ht="15">
      <c r="A537" s="26"/>
      <c s="18"/>
      <c s="8"/>
      <c s="19" t="s">
        <v>39</v>
      </c>
      <c s="9"/>
      <c s="21">
        <f>SUM(F533:F536)</f>
        <v>400</v>
      </c>
      <c s="21">
        <f t="shared" si="107" ref="G537:J537">SUM(G533:G536)</f>
        <v>29.400000000000002</v>
      </c>
      <c s="21">
        <f t="shared" si="107"/>
        <v>15</v>
      </c>
      <c s="21">
        <f t="shared" si="107"/>
        <v>97</v>
      </c>
      <c s="21">
        <f t="shared" si="107"/>
        <v>408</v>
      </c>
      <c s="27"/>
      <c s="21">
        <f>SUM(L533:L536)</f>
        <v>63.870000000000005</v>
      </c>
    </row>
    <row r="538" spans="1:12" ht="15">
      <c r="A538" s="28">
        <f>A511</f>
        <v>2</v>
      </c>
      <c s="14">
        <f>B511</f>
        <v>6</v>
      </c>
      <c s="10" t="s">
        <v>36</v>
      </c>
      <c s="7" t="s">
        <v>21</v>
      </c>
      <c s="50" t="s">
        <v>122</v>
      </c>
      <c s="51">
        <v>120</v>
      </c>
      <c s="51">
        <v>9.7200000000000006</v>
      </c>
      <c s="51">
        <v>7.96</v>
      </c>
      <c s="51">
        <v>9.0199999999999996</v>
      </c>
      <c s="51">
        <v>97.140000000000001</v>
      </c>
      <c s="52">
        <v>55</v>
      </c>
      <c s="51">
        <v>44.5</v>
      </c>
    </row>
    <row r="539" spans="1:12" ht="15">
      <c r="A539" s="25"/>
      <c s="16"/>
      <c s="11"/>
      <c s="7" t="s">
        <v>30</v>
      </c>
      <c s="50" t="s">
        <v>123</v>
      </c>
      <c s="51">
        <v>180</v>
      </c>
      <c s="51">
        <v>14.57</v>
      </c>
      <c s="51">
        <v>11.93</v>
      </c>
      <c s="51">
        <v>13.539999999999999</v>
      </c>
      <c s="51">
        <v>145.71000000000001</v>
      </c>
      <c s="52">
        <v>56</v>
      </c>
      <c s="51">
        <v>8.8200000000000003</v>
      </c>
    </row>
    <row r="540" spans="1:12" ht="15">
      <c r="A540" s="25"/>
      <c s="16"/>
      <c s="11"/>
      <c s="7" t="s">
        <v>31</v>
      </c>
      <c s="50" t="s">
        <v>65</v>
      </c>
      <c s="51">
        <v>200</v>
      </c>
      <c s="51">
        <v>1.4099999999999999</v>
      </c>
      <c s="51">
        <v>1.25</v>
      </c>
      <c s="51">
        <v>14.789999999999999</v>
      </c>
      <c s="51">
        <v>83.349999999999994</v>
      </c>
      <c s="52">
        <v>12.130000000000001</v>
      </c>
      <c s="51">
        <v>7.5999999999999996</v>
      </c>
    </row>
    <row r="541" spans="1:12" ht="15">
      <c r="A541" s="25"/>
      <c s="16"/>
      <c s="11"/>
      <c s="7" t="s">
        <v>23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542" spans="1:12" ht="15">
      <c r="A542" s="25"/>
      <c s="16"/>
      <c s="11"/>
      <c s="6"/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543" spans="1:12" ht="15">
      <c r="A543" s="25"/>
      <c s="16"/>
      <c s="11"/>
      <c s="6"/>
      <c s="50"/>
      <c s="51"/>
      <c s="51"/>
      <c s="51"/>
      <c s="51"/>
      <c s="51"/>
      <c s="52"/>
      <c s="51"/>
    </row>
    <row r="544" spans="1:12" ht="15">
      <c r="A544" s="26"/>
      <c s="18"/>
      <c s="8"/>
      <c s="19" t="s">
        <v>39</v>
      </c>
      <c s="9"/>
      <c s="21">
        <f>SUM(F538:F543)</f>
        <v>600</v>
      </c>
      <c s="21">
        <f t="shared" si="108" ref="G544:J544">SUM(G538:G543)</f>
        <v>34.100000000000001</v>
      </c>
      <c s="21">
        <f t="shared" si="108"/>
        <v>23.189999999999998</v>
      </c>
      <c s="21">
        <f t="shared" si="108"/>
        <v>84.699999999999989</v>
      </c>
      <c s="21">
        <f t="shared" si="108"/>
        <v>544</v>
      </c>
      <c s="27"/>
      <c s="21">
        <f>SUM(L538:L543)</f>
        <v>67.519999999999996</v>
      </c>
    </row>
    <row r="545" spans="1:12" ht="15">
      <c r="A545" s="28">
        <f>A511</f>
        <v>2</v>
      </c>
      <c s="14">
        <f>B511</f>
        <v>6</v>
      </c>
      <c s="10" t="s">
        <v>37</v>
      </c>
      <c s="12" t="s">
        <v>38</v>
      </c>
      <c s="50" t="s">
        <v>66</v>
      </c>
      <c s="51">
        <v>200</v>
      </c>
      <c s="51">
        <v>7.2000000000000002</v>
      </c>
      <c s="51">
        <v>3</v>
      </c>
      <c s="51">
        <v>7.2000000000000002</v>
      </c>
      <c s="51">
        <v>136</v>
      </c>
      <c s="52"/>
      <c s="51">
        <v>13.33</v>
      </c>
    </row>
    <row r="546" spans="1:12" ht="15">
      <c r="A546" s="25"/>
      <c s="16"/>
      <c s="11"/>
      <c s="12" t="s">
        <v>35</v>
      </c>
      <c s="50"/>
      <c s="51"/>
      <c s="51"/>
      <c s="51"/>
      <c s="51"/>
      <c s="51"/>
      <c s="52"/>
      <c s="51"/>
    </row>
    <row r="547" spans="1:12" ht="15">
      <c r="A547" s="25"/>
      <c s="16"/>
      <c s="11"/>
      <c s="12" t="s">
        <v>31</v>
      </c>
      <c s="50"/>
      <c s="51"/>
      <c s="51"/>
      <c s="51"/>
      <c s="51"/>
      <c s="51"/>
      <c s="52"/>
      <c s="51"/>
    </row>
    <row r="548" spans="1:12" ht="15">
      <c r="A548" s="25"/>
      <c s="16"/>
      <c s="11"/>
      <c s="12" t="s">
        <v>24</v>
      </c>
      <c s="50"/>
      <c s="51"/>
      <c s="51"/>
      <c s="51"/>
      <c s="51"/>
      <c s="51"/>
      <c s="52"/>
      <c s="51"/>
    </row>
    <row r="549" spans="1:12" ht="15">
      <c r="A549" s="25"/>
      <c s="16"/>
      <c s="11"/>
      <c s="6"/>
      <c s="50"/>
      <c s="51"/>
      <c s="51"/>
      <c s="51"/>
      <c s="51"/>
      <c s="51"/>
      <c s="52"/>
      <c s="51"/>
    </row>
    <row r="550" spans="1:12" ht="15">
      <c r="A550" s="25"/>
      <c s="16"/>
      <c s="11"/>
      <c s="6"/>
      <c s="50"/>
      <c s="51"/>
      <c s="51"/>
      <c s="51"/>
      <c s="51"/>
      <c s="51"/>
      <c s="52"/>
      <c s="51"/>
    </row>
    <row r="551" spans="1:12" ht="15">
      <c r="A551" s="26"/>
      <c s="18"/>
      <c s="8"/>
      <c s="20" t="s">
        <v>39</v>
      </c>
      <c s="9"/>
      <c s="21">
        <f>SUM(F545:F550)</f>
        <v>200</v>
      </c>
      <c s="21">
        <f t="shared" si="109" ref="G551:J551">SUM(G545:G550)</f>
        <v>7.2000000000000002</v>
      </c>
      <c s="21">
        <f t="shared" si="109"/>
        <v>3</v>
      </c>
      <c s="21">
        <f t="shared" si="109"/>
        <v>7.2000000000000002</v>
      </c>
      <c s="21">
        <f t="shared" si="109"/>
        <v>136</v>
      </c>
      <c s="27"/>
      <c s="21">
        <f>SUM(L545:L550)</f>
        <v>13.33</v>
      </c>
    </row>
    <row r="552" spans="1:12" ht="15.75" thickBot="1">
      <c r="A552" s="31">
        <f>A511</f>
        <v>2</v>
      </c>
      <c s="32">
        <f>B511</f>
        <v>6</v>
      </c>
      <c s="59" t="s">
        <v>4</v>
      </c>
      <c s="60"/>
      <c s="33"/>
      <c s="34">
        <f>F518+F522+F532+F537+F544+F551</f>
        <v>2830</v>
      </c>
      <c s="34">
        <f t="shared" si="110" ref="G552:J552">G518+G522+G532+G537+G544+G551</f>
        <v>131.25999999999999</v>
      </c>
      <c s="34">
        <f t="shared" si="110"/>
        <v>110.33999999999999</v>
      </c>
      <c s="34">
        <f t="shared" si="110"/>
        <v>450.90999999999997</v>
      </c>
      <c s="34">
        <f t="shared" si="110"/>
        <v>2720</v>
      </c>
      <c s="35"/>
      <c s="34">
        <f>L551+L544+L537+L532+L518</f>
        <v>279.98000000000002</v>
      </c>
    </row>
    <row r="553" spans="1:12" ht="15">
      <c r="A553" s="22">
        <v>2</v>
      </c>
      <c s="23">
        <v>7</v>
      </c>
      <c s="24" t="s">
        <v>20</v>
      </c>
      <c s="5" t="s">
        <v>21</v>
      </c>
      <c s="47" t="s">
        <v>151</v>
      </c>
      <c s="48">
        <v>250</v>
      </c>
      <c s="48">
        <v>10.5</v>
      </c>
      <c s="48">
        <v>10</v>
      </c>
      <c s="48">
        <v>55</v>
      </c>
      <c s="48">
        <v>271.32999999999998</v>
      </c>
      <c s="49">
        <v>78</v>
      </c>
      <c s="48">
        <v>20.629999999999999</v>
      </c>
    </row>
    <row r="554" spans="1:12" ht="15">
      <c r="A554" s="25"/>
      <c s="16"/>
      <c s="11"/>
      <c s="6"/>
      <c s="50" t="s">
        <v>50</v>
      </c>
      <c s="51">
        <v>15</v>
      </c>
      <c s="51">
        <v>0.12</v>
      </c>
      <c s="51">
        <v>10.869999999999999</v>
      </c>
      <c s="51">
        <v>0.20000000000000001</v>
      </c>
      <c s="51">
        <v>76.069999999999993</v>
      </c>
      <c s="52">
        <v>2</v>
      </c>
      <c s="51">
        <v>11.67</v>
      </c>
    </row>
    <row r="555" spans="1:12" ht="15">
      <c r="A555" s="25"/>
      <c s="16"/>
      <c s="11"/>
      <c s="7" t="s">
        <v>22</v>
      </c>
      <c s="50" t="s">
        <v>84</v>
      </c>
      <c s="51">
        <v>200</v>
      </c>
      <c s="51">
        <v>3.1699999999999999</v>
      </c>
      <c s="51">
        <v>2.6800000000000002</v>
      </c>
      <c s="51">
        <v>15.949999999999999</v>
      </c>
      <c s="51">
        <v>80.599999999999994</v>
      </c>
      <c s="52">
        <v>26</v>
      </c>
      <c s="51">
        <v>11.789999999999999</v>
      </c>
    </row>
    <row r="556" spans="1:12" ht="15">
      <c r="A556" s="25"/>
      <c s="16"/>
      <c s="11"/>
      <c s="7" t="s">
        <v>23</v>
      </c>
      <c s="50" t="s">
        <v>49</v>
      </c>
      <c s="51">
        <v>60</v>
      </c>
      <c s="51">
        <v>4.9800000000000004</v>
      </c>
      <c s="51">
        <v>0.47999999999999998</v>
      </c>
      <c s="51">
        <v>31.32</v>
      </c>
      <c s="51">
        <v>106</v>
      </c>
      <c s="52">
        <v>2</v>
      </c>
      <c s="51">
        <v>4.4199999999999999</v>
      </c>
    </row>
    <row r="557" spans="1:12" ht="15">
      <c r="A557" s="25"/>
      <c s="16"/>
      <c s="11"/>
      <c s="7" t="s">
        <v>24</v>
      </c>
      <c s="50" t="s">
        <v>69</v>
      </c>
      <c s="51">
        <v>100</v>
      </c>
      <c s="51">
        <v>1.5</v>
      </c>
      <c s="51">
        <v>0.5</v>
      </c>
      <c s="51">
        <v>21</v>
      </c>
      <c s="51">
        <v>76</v>
      </c>
      <c s="52"/>
      <c s="51">
        <v>14.4</v>
      </c>
    </row>
    <row r="558" spans="1:12" ht="15">
      <c r="A558" s="25"/>
      <c s="16"/>
      <c s="11"/>
      <c s="6"/>
      <c s="50" t="s">
        <v>82</v>
      </c>
      <c s="51">
        <v>25</v>
      </c>
      <c s="51">
        <v>5.7999999999999998</v>
      </c>
      <c s="51">
        <v>7.3700000000000001</v>
      </c>
      <c s="51"/>
      <c s="51">
        <v>70</v>
      </c>
      <c s="52">
        <v>25</v>
      </c>
      <c s="51">
        <v>9.1600000000000001</v>
      </c>
    </row>
    <row r="559" spans="1:12" ht="15">
      <c r="A559" s="25"/>
      <c s="16"/>
      <c s="11"/>
      <c s="6"/>
      <c s="50"/>
      <c s="51"/>
      <c s="51"/>
      <c s="51"/>
      <c s="51"/>
      <c s="51"/>
      <c s="52"/>
      <c s="51"/>
    </row>
    <row r="560" spans="1:12" ht="15">
      <c r="A560" s="26"/>
      <c s="18"/>
      <c s="8"/>
      <c s="19" t="s">
        <v>39</v>
      </c>
      <c s="9"/>
      <c s="21">
        <f>SUM(F553:F559)</f>
        <v>650</v>
      </c>
      <c s="21">
        <f t="shared" si="111" ref="G560:J560">SUM(G553:G559)</f>
        <v>26.07</v>
      </c>
      <c s="21">
        <f t="shared" si="111"/>
        <v>31.899999999999999</v>
      </c>
      <c s="21">
        <f t="shared" si="111"/>
        <v>123.47</v>
      </c>
      <c s="21">
        <f t="shared" si="111"/>
        <v>680</v>
      </c>
      <c s="27"/>
      <c s="21">
        <f t="shared" si="112" ref="L560">SUM(L553:L559)</f>
        <v>72.069999999999993</v>
      </c>
    </row>
    <row r="561" spans="1:12" ht="15">
      <c r="A561" s="28">
        <f>A553</f>
        <v>2</v>
      </c>
      <c s="14">
        <f>B553</f>
        <v>7</v>
      </c>
      <c s="10" t="s">
        <v>25</v>
      </c>
      <c s="12" t="s">
        <v>24</v>
      </c>
      <c s="50"/>
      <c s="51"/>
      <c s="51"/>
      <c s="51"/>
      <c s="51"/>
      <c s="51"/>
      <c s="52"/>
      <c s="51"/>
    </row>
    <row r="562" spans="1:12" ht="15">
      <c r="A562" s="25"/>
      <c s="16"/>
      <c s="11"/>
      <c s="6"/>
      <c s="50"/>
      <c s="51"/>
      <c s="51"/>
      <c s="51"/>
      <c s="51"/>
      <c s="51"/>
      <c s="52"/>
      <c s="51"/>
    </row>
    <row r="563" spans="1:12" ht="15">
      <c r="A563" s="25"/>
      <c s="16"/>
      <c s="11"/>
      <c s="6"/>
      <c s="50"/>
      <c s="51"/>
      <c s="51"/>
      <c s="51"/>
      <c s="51"/>
      <c s="51"/>
      <c s="52"/>
      <c s="51"/>
    </row>
    <row r="564" spans="1:12" ht="15">
      <c r="A564" s="26"/>
      <c s="18"/>
      <c s="8"/>
      <c s="19" t="s">
        <v>39</v>
      </c>
      <c s="9"/>
      <c s="21">
        <f>SUM(F561:F563)</f>
        <v>0</v>
      </c>
      <c s="21">
        <f t="shared" si="113" ref="G564:J564">SUM(G561:G563)</f>
        <v>0</v>
      </c>
      <c s="21">
        <f t="shared" si="113"/>
        <v>0</v>
      </c>
      <c s="21">
        <f t="shared" si="113"/>
        <v>0</v>
      </c>
      <c s="21">
        <f t="shared" si="113"/>
        <v>0</v>
      </c>
      <c s="27"/>
      <c s="21">
        <f ca="1" t="shared" si="114" ref="L564">SUM(L561:L569)</f>
        <v>0</v>
      </c>
    </row>
    <row r="565" spans="1:12" ht="15">
      <c r="A565" s="28">
        <f>A553</f>
        <v>2</v>
      </c>
      <c s="14">
        <f>B553</f>
        <v>7</v>
      </c>
      <c s="10" t="s">
        <v>26</v>
      </c>
      <c s="7" t="s">
        <v>27</v>
      </c>
      <c s="50"/>
      <c s="51"/>
      <c s="51"/>
      <c s="51"/>
      <c s="51"/>
      <c s="51"/>
      <c s="52"/>
      <c s="51"/>
    </row>
    <row r="566" spans="1:12" ht="25.5">
      <c r="A566" s="25"/>
      <c s="16"/>
      <c s="11"/>
      <c s="7" t="s">
        <v>28</v>
      </c>
      <c s="50" t="s">
        <v>129</v>
      </c>
      <c s="51">
        <v>300</v>
      </c>
      <c s="51">
        <v>1.6799999999999999</v>
      </c>
      <c s="51">
        <v>1.02</v>
      </c>
      <c s="51">
        <v>4.5</v>
      </c>
      <c s="51">
        <v>84.140000000000001</v>
      </c>
      <c s="52">
        <v>4.6100000000000003</v>
      </c>
      <c s="51">
        <v>22.280000000000001</v>
      </c>
    </row>
    <row r="567" spans="1:12" ht="15">
      <c r="A567" s="25"/>
      <c s="16"/>
      <c s="11"/>
      <c s="7" t="s">
        <v>29</v>
      </c>
      <c s="50" t="s">
        <v>152</v>
      </c>
      <c s="51">
        <v>280</v>
      </c>
      <c s="51">
        <v>25.010000000000002</v>
      </c>
      <c s="51">
        <v>30.09</v>
      </c>
      <c s="51">
        <v>14.640000000000001</v>
      </c>
      <c s="51">
        <v>552.91999999999996</v>
      </c>
      <c s="52">
        <v>79</v>
      </c>
      <c s="51">
        <v>19.309999999999999</v>
      </c>
    </row>
    <row r="568" spans="1:12" ht="15">
      <c r="A568" s="25"/>
      <c s="16"/>
      <c s="11"/>
      <c s="7" t="s">
        <v>30</v>
      </c>
      <c s="50"/>
      <c s="51"/>
      <c s="51"/>
      <c s="51"/>
      <c s="51"/>
      <c s="51"/>
      <c s="52"/>
      <c s="51"/>
    </row>
    <row r="569" spans="1:12" ht="15">
      <c r="A569" s="25"/>
      <c s="16"/>
      <c s="11"/>
      <c s="7" t="s">
        <v>31</v>
      </c>
      <c s="50" t="s">
        <v>75</v>
      </c>
      <c s="51">
        <v>200</v>
      </c>
      <c s="51">
        <v>0.78000000000000003</v>
      </c>
      <c s="51">
        <v>0.045999999999999999</v>
      </c>
      <c s="51">
        <v>27.629999999999999</v>
      </c>
      <c s="51">
        <v>114.8</v>
      </c>
      <c s="52">
        <v>8</v>
      </c>
      <c s="51">
        <v>5.5599999999999996</v>
      </c>
    </row>
    <row r="570" spans="1:12" ht="15">
      <c r="A570" s="25"/>
      <c s="16"/>
      <c s="11"/>
      <c s="7" t="s">
        <v>32</v>
      </c>
      <c s="50" t="s">
        <v>49</v>
      </c>
      <c s="51">
        <v>35</v>
      </c>
      <c s="51">
        <v>3.3199999999999998</v>
      </c>
      <c s="51">
        <v>0.32000000000000001</v>
      </c>
      <c s="51">
        <v>20.879999999999999</v>
      </c>
      <c s="51">
        <v>70.640000000000001</v>
      </c>
      <c s="52"/>
      <c s="51">
        <v>2.5800000000000001</v>
      </c>
    </row>
    <row r="571" spans="1:12" ht="15">
      <c r="A571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572" spans="1:12" ht="15">
      <c r="A572" s="25"/>
      <c s="16"/>
      <c s="11"/>
      <c s="6"/>
      <c s="50"/>
      <c s="51"/>
      <c s="51"/>
      <c s="51"/>
      <c s="51"/>
      <c s="51"/>
      <c s="52"/>
      <c s="51"/>
    </row>
    <row r="573" spans="1:12" ht="15">
      <c r="A573" s="25"/>
      <c s="16"/>
      <c s="11"/>
      <c s="6"/>
      <c s="50"/>
      <c s="51"/>
      <c s="51"/>
      <c s="51"/>
      <c s="51"/>
      <c s="51"/>
      <c s="52"/>
      <c s="51"/>
    </row>
    <row r="574" spans="1:12" ht="15">
      <c r="A574" s="26"/>
      <c s="18"/>
      <c s="8"/>
      <c s="19" t="s">
        <v>39</v>
      </c>
      <c s="9"/>
      <c s="21">
        <f>SUM(F565:F573)</f>
        <v>865</v>
      </c>
      <c s="21">
        <f t="shared" si="115" ref="G574:J574">SUM(G565:G573)</f>
        <v>35.040000000000006</v>
      </c>
      <c s="21">
        <f t="shared" si="115"/>
        <v>33.125999999999998</v>
      </c>
      <c s="21">
        <f t="shared" si="115"/>
        <v>88.899999999999991</v>
      </c>
      <c s="21">
        <f t="shared" si="115"/>
        <v>951.99999999999989</v>
      </c>
      <c s="27"/>
      <c s="21">
        <f>SUM(L565:L573)</f>
        <v>52.640000000000001</v>
      </c>
    </row>
    <row r="575" spans="1:12" ht="15">
      <c r="A575" s="28">
        <f>A553</f>
        <v>2</v>
      </c>
      <c s="14">
        <f>B553</f>
        <v>7</v>
      </c>
      <c s="10" t="s">
        <v>34</v>
      </c>
      <c s="12" t="s">
        <v>35</v>
      </c>
      <c s="50" t="s">
        <v>153</v>
      </c>
      <c s="51">
        <v>150</v>
      </c>
      <c s="51">
        <v>10.91</v>
      </c>
      <c s="51">
        <v>18.77</v>
      </c>
      <c s="51">
        <v>75.870000000000005</v>
      </c>
      <c s="51">
        <v>317</v>
      </c>
      <c s="52">
        <v>80</v>
      </c>
      <c s="51">
        <v>15.220000000000001</v>
      </c>
    </row>
    <row r="576" spans="1:12" ht="15">
      <c r="A576" s="25"/>
      <c s="16"/>
      <c s="11"/>
      <c s="12" t="s">
        <v>31</v>
      </c>
      <c s="50" t="s">
        <v>90</v>
      </c>
      <c s="51">
        <v>200</v>
      </c>
      <c s="51">
        <v>1</v>
      </c>
      <c s="51"/>
      <c s="51">
        <v>25.399999999999999</v>
      </c>
      <c s="51">
        <v>91</v>
      </c>
      <c s="52"/>
      <c s="51">
        <v>9.9100000000000001</v>
      </c>
    </row>
    <row r="577" spans="1:12" ht="15">
      <c r="A577" s="25"/>
      <c s="16"/>
      <c s="11"/>
      <c s="6"/>
      <c s="50"/>
      <c s="51"/>
      <c s="51"/>
      <c s="51"/>
      <c s="51"/>
      <c s="51"/>
      <c s="52"/>
      <c s="51"/>
    </row>
    <row r="578" spans="1:12" ht="15">
      <c r="A578" s="25"/>
      <c s="16"/>
      <c s="11"/>
      <c s="6"/>
      <c s="50"/>
      <c s="51"/>
      <c s="51"/>
      <c s="51"/>
      <c s="51"/>
      <c s="51"/>
      <c s="52"/>
      <c s="51"/>
    </row>
    <row r="579" spans="1:12" ht="15">
      <c r="A579" s="26"/>
      <c s="18"/>
      <c s="8"/>
      <c s="19" t="s">
        <v>39</v>
      </c>
      <c s="9"/>
      <c s="21">
        <f>SUM(F575:F578)</f>
        <v>350</v>
      </c>
      <c s="21">
        <f t="shared" si="116" ref="G579:J579">SUM(G575:G578)</f>
        <v>11.91</v>
      </c>
      <c s="21">
        <f t="shared" si="116"/>
        <v>18.77</v>
      </c>
      <c s="21">
        <f t="shared" si="116"/>
        <v>101.27000000000001</v>
      </c>
      <c s="21">
        <f t="shared" si="116"/>
        <v>408</v>
      </c>
      <c s="27"/>
      <c s="21">
        <f>SUM(L575:L578)</f>
        <v>25.130000000000003</v>
      </c>
    </row>
    <row r="580" spans="1:12" ht="15">
      <c r="A580" s="28">
        <f>A553</f>
        <v>2</v>
      </c>
      <c s="14">
        <f>B553</f>
        <v>7</v>
      </c>
      <c s="10" t="s">
        <v>36</v>
      </c>
      <c s="7" t="s">
        <v>21</v>
      </c>
      <c s="50" t="s">
        <v>154</v>
      </c>
      <c s="51">
        <v>120</v>
      </c>
      <c s="51">
        <v>7.6500000000000004</v>
      </c>
      <c s="51">
        <v>6.4800000000000004</v>
      </c>
      <c s="51">
        <v>12.41</v>
      </c>
      <c s="51">
        <v>62.240000000000002</v>
      </c>
      <c s="52">
        <v>43</v>
      </c>
      <c s="51">
        <v>49.479999999999997</v>
      </c>
    </row>
    <row r="581" spans="1:12" ht="15">
      <c r="A581" s="25"/>
      <c s="16"/>
      <c s="11"/>
      <c s="7" t="s">
        <v>30</v>
      </c>
      <c s="50" t="s">
        <v>103</v>
      </c>
      <c s="51">
        <v>180</v>
      </c>
      <c s="51">
        <v>11.48</v>
      </c>
      <c s="51">
        <v>9.7200000000000006</v>
      </c>
      <c s="51">
        <v>18.620000000000001</v>
      </c>
      <c s="51">
        <v>93.359999999999999</v>
      </c>
      <c s="52">
        <v>39</v>
      </c>
      <c s="51">
        <v>7.6900000000000004</v>
      </c>
    </row>
    <row r="582" spans="1:12" ht="15">
      <c r="A582" s="25"/>
      <c s="16"/>
      <c s="11"/>
      <c s="7" t="s">
        <v>31</v>
      </c>
      <c s="50"/>
      <c s="51"/>
      <c s="51"/>
      <c s="51"/>
      <c s="51"/>
      <c s="51"/>
      <c s="52"/>
      <c s="51"/>
    </row>
    <row r="583" spans="1:12" ht="15">
      <c r="A583" s="25"/>
      <c s="16"/>
      <c s="11"/>
      <c s="7" t="s">
        <v>32</v>
      </c>
      <c s="50" t="s">
        <v>49</v>
      </c>
      <c s="51">
        <v>50</v>
      </c>
      <c s="51">
        <v>4.1500000000000004</v>
      </c>
      <c s="51">
        <v>0.40000000000000002</v>
      </c>
      <c s="51">
        <v>26.100000000000001</v>
      </c>
      <c s="51">
        <v>88.299999999999997</v>
      </c>
      <c s="52"/>
      <c s="51">
        <v>3.6899999999999999</v>
      </c>
    </row>
    <row r="584" spans="1:12" ht="15">
      <c r="A584" s="25"/>
      <c s="16"/>
      <c s="11"/>
      <c s="7" t="s">
        <v>33</v>
      </c>
      <c s="50" t="s">
        <v>55</v>
      </c>
      <c s="51">
        <v>50</v>
      </c>
      <c s="51">
        <v>4.25</v>
      </c>
      <c s="51">
        <v>1.6499999999999999</v>
      </c>
      <c s="51">
        <v>21.25</v>
      </c>
      <c s="51">
        <v>129.5</v>
      </c>
      <c s="52"/>
      <c s="51">
        <v>2.9100000000000001</v>
      </c>
    </row>
    <row r="585" spans="1:12" ht="15">
      <c r="A585" s="25"/>
      <c s="16"/>
      <c s="11"/>
      <c s="6"/>
      <c s="50" t="s">
        <v>110</v>
      </c>
      <c s="51">
        <v>100</v>
      </c>
      <c s="51">
        <v>1</v>
      </c>
      <c s="51">
        <v>4</v>
      </c>
      <c s="51">
        <v>7</v>
      </c>
      <c s="51">
        <v>65</v>
      </c>
      <c s="52"/>
      <c s="51">
        <v>26.399999999999999</v>
      </c>
    </row>
    <row r="586" spans="1:12" ht="15">
      <c r="A586" s="25"/>
      <c s="16"/>
      <c s="11"/>
      <c s="6"/>
      <c s="50" t="s">
        <v>79</v>
      </c>
      <c s="51">
        <v>200</v>
      </c>
      <c s="51"/>
      <c s="51"/>
      <c s="51">
        <v>26.600000000000001</v>
      </c>
      <c s="51">
        <v>105.59999999999999</v>
      </c>
      <c s="52">
        <v>23</v>
      </c>
      <c s="51">
        <v>2.3700000000000001</v>
      </c>
    </row>
    <row r="587" spans="1:12" ht="15">
      <c r="A587" s="26"/>
      <c s="18"/>
      <c s="8"/>
      <c s="19" t="s">
        <v>39</v>
      </c>
      <c s="9"/>
      <c s="21">
        <f>SUM(F580:F586)</f>
        <v>700</v>
      </c>
      <c s="21">
        <f t="shared" si="117" ref="G587:J587">SUM(G580:G586)</f>
        <v>28.530000000000001</v>
      </c>
      <c s="21">
        <f t="shared" si="117"/>
        <v>22.25</v>
      </c>
      <c s="21">
        <f t="shared" si="117"/>
        <v>111.97999999999999</v>
      </c>
      <c s="21">
        <f t="shared" si="117"/>
        <v>544</v>
      </c>
      <c s="27"/>
      <c s="21">
        <f>SUM(L580:L586)</f>
        <v>92.539999999999992</v>
      </c>
    </row>
    <row r="588" spans="1:12" ht="15">
      <c r="A588" s="28">
        <f>A553</f>
        <v>2</v>
      </c>
      <c s="14">
        <f>B553</f>
        <v>7</v>
      </c>
      <c s="10" t="s">
        <v>37</v>
      </c>
      <c s="12" t="s">
        <v>38</v>
      </c>
      <c s="50" t="s">
        <v>113</v>
      </c>
      <c s="51">
        <v>200</v>
      </c>
      <c s="51">
        <v>5.7999999999999998</v>
      </c>
      <c s="51">
        <v>5</v>
      </c>
      <c s="51">
        <v>8.1999999999999993</v>
      </c>
      <c s="51">
        <v>136</v>
      </c>
      <c s="52"/>
      <c s="51">
        <v>19</v>
      </c>
    </row>
    <row r="589" spans="1:12" ht="15">
      <c r="A589" s="25"/>
      <c s="16"/>
      <c s="11"/>
      <c s="12" t="s">
        <v>35</v>
      </c>
      <c s="50"/>
      <c s="51"/>
      <c s="51"/>
      <c s="51"/>
      <c s="51"/>
      <c s="51"/>
      <c s="52"/>
      <c s="51"/>
    </row>
    <row r="590" spans="1:12" ht="15">
      <c r="A590" s="25"/>
      <c s="16"/>
      <c s="11"/>
      <c s="12" t="s">
        <v>31</v>
      </c>
      <c s="50"/>
      <c s="51"/>
      <c s="51"/>
      <c s="51"/>
      <c s="51"/>
      <c s="51"/>
      <c s="52"/>
      <c s="51"/>
    </row>
    <row r="591" spans="1:12" ht="15">
      <c r="A591" s="25"/>
      <c s="16"/>
      <c s="11"/>
      <c s="12" t="s">
        <v>24</v>
      </c>
      <c s="50"/>
      <c s="51"/>
      <c s="51"/>
      <c s="51"/>
      <c s="51"/>
      <c s="51"/>
      <c s="52"/>
      <c s="51"/>
    </row>
    <row r="592" spans="1:12" ht="15">
      <c r="A592" s="25"/>
      <c s="16"/>
      <c s="11"/>
      <c s="6"/>
      <c s="50"/>
      <c s="51"/>
      <c s="51"/>
      <c s="51"/>
      <c s="51"/>
      <c s="51"/>
      <c s="52"/>
      <c s="51"/>
    </row>
    <row r="593" spans="1:12" ht="15">
      <c r="A593" s="25"/>
      <c s="16"/>
      <c s="11"/>
      <c s="6"/>
      <c s="50"/>
      <c s="51"/>
      <c s="51"/>
      <c s="51"/>
      <c s="51"/>
      <c s="51"/>
      <c s="52"/>
      <c s="51"/>
    </row>
    <row r="594" spans="1:12" ht="15">
      <c r="A594" s="26"/>
      <c s="18"/>
      <c s="8"/>
      <c s="20" t="s">
        <v>39</v>
      </c>
      <c s="9"/>
      <c s="21">
        <f>SUM(F588:F593)</f>
        <v>200</v>
      </c>
      <c s="21">
        <f t="shared" si="118" ref="G594:J594">SUM(G588:G593)</f>
        <v>5.7999999999999998</v>
      </c>
      <c s="21">
        <f t="shared" si="118"/>
        <v>5</v>
      </c>
      <c s="21">
        <f t="shared" si="118"/>
        <v>8.1999999999999993</v>
      </c>
      <c s="21">
        <f t="shared" si="118"/>
        <v>136</v>
      </c>
      <c s="27"/>
      <c s="21">
        <f>SUM(L588:L593)</f>
        <v>19</v>
      </c>
    </row>
    <row r="595" spans="1:12" ht="15.75" thickBot="1">
      <c r="A595" s="37">
        <f>A553</f>
        <v>2</v>
      </c>
      <c s="38">
        <f>B553</f>
        <v>7</v>
      </c>
      <c s="64" t="s">
        <v>4</v>
      </c>
      <c s="65"/>
      <c s="39"/>
      <c s="40">
        <f>F560+F564+F574+F579+F587+F594</f>
        <v>2765</v>
      </c>
      <c s="40">
        <f t="shared" si="119" ref="G595:J595">G560+G564+G574+G579+G587+G594</f>
        <v>107.35000000000001</v>
      </c>
      <c s="40">
        <f t="shared" si="119"/>
        <v>111.04599999999999</v>
      </c>
      <c s="40">
        <f t="shared" si="119"/>
        <v>433.81999999999999</v>
      </c>
      <c s="40">
        <f t="shared" si="119"/>
        <v>2720</v>
      </c>
      <c s="41"/>
      <c s="34">
        <f>L594+L587+L579+L574+L560</f>
        <v>261.38</v>
      </c>
    </row>
    <row r="596" spans="1:12" ht="15.75" thickBot="1">
      <c r="A596" s="29"/>
      <c s="30"/>
      <c s="66" t="s">
        <v>5</v>
      </c>
      <c s="66"/>
      <c s="66"/>
      <c s="42">
        <f>(F47+F89+F131+F173+F215+F257+F299+F342+F384+F426+F468+F510+F552+F595)/(IF(F47=0,0,1)+IF(F89=0,0,1)+IF(F131=0,0,1)+IF(F173=0,0,1)+IF(F215=0,0,1)+IF(F257=0,0,1)+IF(F299=0,0,1)+IF(F342=0,0,1)+IF(F384=0,0,1)+IF(F426=0,0,1)+IF(F468=0,0,1)+IF(F510=0,0,1)+IF(F552=0,0,1)+IF(F595=0,0,1))</f>
        <v>2809.5714285714284</v>
      </c>
      <c s="42">
        <f t="shared" si="120" ref="G596:L596">(G47+G89+G131+G173+G215+G257+G299+G342+G384+G426+G468+G510+G552+G595)/(IF(G47=0,0,1)+IF(G89=0,0,1)+IF(G131=0,0,1)+IF(G173=0,0,1)+IF(G215=0,0,1)+IF(G257=0,0,1)+IF(G299=0,0,1)+IF(G342=0,0,1)+IF(G384=0,0,1)+IF(G426=0,0,1)+IF(G468=0,0,1)+IF(G510=0,0,1)+IF(G552=0,0,1)+IF(G595=0,0,1))</f>
        <v>110.18428571428571</v>
      </c>
      <c s="42">
        <f t="shared" si="120"/>
        <v>108.2567142857143</v>
      </c>
      <c s="42">
        <f t="shared" si="120"/>
        <v>431.64214285714286</v>
      </c>
      <c s="42">
        <f t="shared" si="120"/>
        <v>2720.0014285714283</v>
      </c>
      <c s="42"/>
      <c s="42">
        <f t="shared" si="120"/>
        <v>263.03214285714284</v>
      </c>
    </row>
  </sheetData>
  <mergeCells count="18">
    <mergeCell ref="C596:E596"/>
    <mergeCell ref="C173:D173"/>
    <mergeCell ref="C215:D215"/>
    <mergeCell ref="C257:D257"/>
    <mergeCell ref="C299:D299"/>
    <mergeCell ref="C342:D342"/>
    <mergeCell ref="C384:D384"/>
    <mergeCell ref="C426:D426"/>
    <mergeCell ref="C468:D468"/>
    <mergeCell ref="C510:D510"/>
    <mergeCell ref="C552:D552"/>
    <mergeCell ref="C595:D595"/>
    <mergeCell ref="H1:K1"/>
    <mergeCell ref="H2:K2"/>
    <mergeCell ref="C47:D47"/>
    <mergeCell ref="C89:D89"/>
    <mergeCell ref="C131:D131"/>
    <mergeCell ref="B1:E1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7-11 лет</vt:lpstr>
      <vt:lpstr>12 лет и старше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Бухгалтерия</cp:lastModifiedBy>
  <dcterms:created xsi:type="dcterms:W3CDTF">2022-05-16T14:23:56Z</dcterms:created>
  <dcterms:modified xsi:type="dcterms:W3CDTF">2023-10-12T15:53:30Z</dcterms:modified>
  <cp:category/>
</cp:coreProperties>
</file>